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77DC2445-96B2-4CDD-A771-DBD3A0BB3B8B}" xr6:coauthVersionLast="47" xr6:coauthVersionMax="47" xr10:uidLastSave="{00000000-0000-0000-0000-000000000000}"/>
  <workbookProtection workbookAlgorithmName="SHA-512" workbookHashValue="TdQdPrtaR5cXW/cKOcvJybjZkUe7LRPtMyFG6wCBKw+CWTGmHzlYrXLyyPa2vZNEqOL4Z4AsPsoAOIBG9g1tmw==" workbookSaltValue="EYCZVEH18dwfK0vz+ooBWA==" workbookSpinCount="100000" lockStructure="1"/>
  <bookViews>
    <workbookView xWindow="28680" yWindow="-120" windowWidth="29040" windowHeight="15720" xr2:uid="{00000000-000D-0000-FFFF-FFFF00000000}"/>
  </bookViews>
  <sheets>
    <sheet name="1.事故防止コンサルティング" sheetId="5" r:id="rId1"/>
    <sheet name="2.(別紙)追加用シート" sheetId="6" r:id="rId2"/>
    <sheet name="(非表示）コンサルR7" sheetId="4" state="hidden" r:id="rId3"/>
  </sheets>
  <definedNames>
    <definedName name="_xlnm.Print_Area" localSheetId="2">'(非表示）コンサルR7'!$A$1:$D$43</definedName>
    <definedName name="_xlnm.Print_Titles" localSheetId="2">'(非表示）コンサルR7'!$4:$4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5" l="1"/>
  <c r="B39" i="5" s="1"/>
  <c r="C30" i="6"/>
  <c r="C29" i="6"/>
  <c r="C28" i="6"/>
  <c r="C27" i="6"/>
  <c r="C26" i="6"/>
  <c r="C25" i="6"/>
  <c r="C24" i="6"/>
  <c r="C23" i="6"/>
  <c r="C22" i="6"/>
  <c r="C21" i="6"/>
  <c r="C20" i="6"/>
  <c r="C19" i="6"/>
  <c r="C18" i="6"/>
  <c r="C17" i="6"/>
  <c r="C16" i="6"/>
  <c r="C15" i="6"/>
  <c r="C14" i="6"/>
  <c r="C13" i="6"/>
  <c r="C12" i="6"/>
  <c r="C11" i="6"/>
  <c r="C30" i="5"/>
  <c r="C29" i="5"/>
  <c r="C28" i="5"/>
  <c r="C27" i="5"/>
  <c r="C26" i="5"/>
  <c r="C25" i="5"/>
  <c r="C24" i="5"/>
  <c r="C23" i="5"/>
  <c r="C22" i="5"/>
  <c r="C21" i="5"/>
  <c r="C20" i="5"/>
  <c r="C19" i="5"/>
  <c r="C18" i="5"/>
  <c r="C17" i="5"/>
  <c r="C16" i="5"/>
  <c r="C15" i="5"/>
  <c r="C14" i="5"/>
  <c r="C13" i="5"/>
  <c r="C12" i="5"/>
  <c r="C11" i="5"/>
</calcChain>
</file>

<file path=xl/sharedStrings.xml><?xml version="1.0" encoding="utf-8"?>
<sst xmlns="http://schemas.openxmlformats.org/spreadsheetml/2006/main" count="145" uniqueCount="128">
  <si>
    <t>■ 経費使用明細書【社内安全教育の実施に対する支援（事故防止コンサルティングに限る）】実績報告用</t>
    <rPh sb="2" eb="4">
      <t>ケイヒ</t>
    </rPh>
    <rPh sb="4" eb="6">
      <t>シヨウ</t>
    </rPh>
    <rPh sb="6" eb="9">
      <t>メイサイショ</t>
    </rPh>
    <rPh sb="10" eb="12">
      <t>シャナイ</t>
    </rPh>
    <rPh sb="12" eb="14">
      <t>アンゼン</t>
    </rPh>
    <rPh sb="14" eb="16">
      <t>キョウイク</t>
    </rPh>
    <rPh sb="17" eb="19">
      <t>ジッシ</t>
    </rPh>
    <rPh sb="20" eb="21">
      <t>タイ</t>
    </rPh>
    <rPh sb="23" eb="25">
      <t>シエン</t>
    </rPh>
    <rPh sb="39" eb="40">
      <t>カギ</t>
    </rPh>
    <rPh sb="43" eb="45">
      <t>ジッセキ</t>
    </rPh>
    <rPh sb="45" eb="47">
      <t>ホウコク</t>
    </rPh>
    <rPh sb="47" eb="48">
      <t>ヨウ</t>
    </rPh>
    <phoneticPr fontId="4"/>
  </si>
  <si>
    <t>第８号様式（その２）</t>
    <phoneticPr fontId="3"/>
  </si>
  <si>
    <t>色のセルに必要事項を入力すること。</t>
    <rPh sb="0" eb="1">
      <t>イロ</t>
    </rPh>
    <rPh sb="5" eb="7">
      <t>ヒツヨウ</t>
    </rPh>
    <rPh sb="7" eb="9">
      <t>ジコウ</t>
    </rPh>
    <rPh sb="10" eb="12">
      <t>ニュウリョク</t>
    </rPh>
    <phoneticPr fontId="4"/>
  </si>
  <si>
    <t>色のセルに必要事項の選択をすること。</t>
    <rPh sb="0" eb="1">
      <t>イロ</t>
    </rPh>
    <rPh sb="5" eb="7">
      <t>ヒツヨウ</t>
    </rPh>
    <rPh sb="7" eb="9">
      <t>ジコウ</t>
    </rPh>
    <rPh sb="10" eb="12">
      <t>センタク</t>
    </rPh>
    <phoneticPr fontId="4"/>
  </si>
  <si>
    <t>研修コード</t>
    <rPh sb="0" eb="2">
      <t>ケンシュウ</t>
    </rPh>
    <phoneticPr fontId="3"/>
  </si>
  <si>
    <t>経費名：事故防止コンサルティングに係る経費</t>
    <rPh sb="0" eb="3">
      <t>ケイヒメイ</t>
    </rPh>
    <rPh sb="4" eb="6">
      <t>ジコ</t>
    </rPh>
    <phoneticPr fontId="4"/>
  </si>
  <si>
    <t>※消費税は含まずに入力すること。</t>
    <rPh sb="9" eb="11">
      <t>ニュウリョク</t>
    </rPh>
    <phoneticPr fontId="4"/>
  </si>
  <si>
    <t>※同一名称のコンサルティングメニューでも、実施時期が異なる等で見積書(領収書)が別になる場合はそれぞれ金額を入力すること。</t>
    <rPh sb="1" eb="3">
      <t>ドウイツ</t>
    </rPh>
    <rPh sb="3" eb="5">
      <t>メイショウ</t>
    </rPh>
    <rPh sb="21" eb="23">
      <t>ジッシ</t>
    </rPh>
    <rPh sb="23" eb="25">
      <t>ジキ</t>
    </rPh>
    <rPh sb="26" eb="27">
      <t>コト</t>
    </rPh>
    <rPh sb="29" eb="30">
      <t>ナド</t>
    </rPh>
    <rPh sb="31" eb="34">
      <t>ミツモリショ</t>
    </rPh>
    <rPh sb="35" eb="38">
      <t>リョウシュウショ</t>
    </rPh>
    <rPh sb="40" eb="41">
      <t>ベツ</t>
    </rPh>
    <rPh sb="44" eb="46">
      <t>バアイ</t>
    </rPh>
    <rPh sb="51" eb="53">
      <t>キンガク</t>
    </rPh>
    <rPh sb="54" eb="56">
      <t>ニュウリョク</t>
    </rPh>
    <phoneticPr fontId="3"/>
  </si>
  <si>
    <t>経費使用明細書</t>
    <rPh sb="0" eb="4">
      <t>ケイヒシヨウ</t>
    </rPh>
    <rPh sb="4" eb="7">
      <t>メイサイショ</t>
    </rPh>
    <phoneticPr fontId="4"/>
  </si>
  <si>
    <t>コンサルティングメニューの名称</t>
    <rPh sb="13" eb="15">
      <t>メイショウ</t>
    </rPh>
    <phoneticPr fontId="4"/>
  </si>
  <si>
    <t>金額（税抜）</t>
    <rPh sb="0" eb="2">
      <t>キンガク</t>
    </rPh>
    <rPh sb="3" eb="5">
      <t>ゼイヌ</t>
    </rPh>
    <phoneticPr fontId="4"/>
  </si>
  <si>
    <t>実績報告額の算出</t>
  </si>
  <si>
    <t>※「実績報告額」の算出において､算出基礎が複雑な場合等は、「別紙」と記入のうえ､算出基礎を記載した別紙を添付すること。</t>
  </si>
  <si>
    <t>※「実績報告額」の算出において、最終的に100円未満の端数が発生した場合には100円未満の金額を切り捨てること。</t>
  </si>
  <si>
    <t>※2シート目の使用</t>
    <rPh sb="5" eb="6">
      <t>メ</t>
    </rPh>
    <rPh sb="7" eb="9">
      <t>シヨウ</t>
    </rPh>
    <phoneticPr fontId="3"/>
  </si>
  <si>
    <t xml:space="preserve"> 枠が足りず2シート目を使用した場合は
 必ずこちらに✓を入れること。</t>
    <rPh sb="1" eb="2">
      <t>ワク</t>
    </rPh>
    <rPh sb="3" eb="4">
      <t>タ</t>
    </rPh>
    <rPh sb="10" eb="11">
      <t>メ</t>
    </rPh>
    <rPh sb="12" eb="14">
      <t>シヨウ</t>
    </rPh>
    <rPh sb="16" eb="18">
      <t>バアイ</t>
    </rPh>
    <rPh sb="21" eb="22">
      <t>カナラ</t>
    </rPh>
    <rPh sb="29" eb="30">
      <t>イ</t>
    </rPh>
    <phoneticPr fontId="3"/>
  </si>
  <si>
    <t>1のシートで入力枠が足りない場合のみ当シートを使用すること。</t>
    <rPh sb="6" eb="8">
      <t>ニュウリョク</t>
    </rPh>
    <rPh sb="8" eb="9">
      <t>ワク</t>
    </rPh>
    <rPh sb="10" eb="11">
      <t>タ</t>
    </rPh>
    <rPh sb="14" eb="16">
      <t>バアイ</t>
    </rPh>
    <rPh sb="18" eb="19">
      <t>トウ</t>
    </rPh>
    <rPh sb="23" eb="25">
      <t>シヨウ</t>
    </rPh>
    <phoneticPr fontId="3"/>
  </si>
  <si>
    <t>2.  補助対象経費の配分及び使用方法（2シート目）</t>
    <rPh sb="4" eb="6">
      <t>ホジョ</t>
    </rPh>
    <rPh sb="6" eb="8">
      <t>タイショウ</t>
    </rPh>
    <rPh sb="8" eb="10">
      <t>ケイヒ</t>
    </rPh>
    <rPh sb="11" eb="13">
      <t>ハイブン</t>
    </rPh>
    <rPh sb="13" eb="14">
      <t>オヨ</t>
    </rPh>
    <rPh sb="15" eb="17">
      <t>シヨウ</t>
    </rPh>
    <rPh sb="17" eb="19">
      <t>ホウホウ</t>
    </rPh>
    <rPh sb="24" eb="25">
      <t>メ</t>
    </rPh>
    <phoneticPr fontId="4"/>
  </si>
  <si>
    <t>経費使用明細書（2シート目）</t>
    <rPh sb="0" eb="4">
      <t>ケイヒシヨウ</t>
    </rPh>
    <rPh sb="4" eb="7">
      <t>メイサイショ</t>
    </rPh>
    <rPh sb="12" eb="13">
      <t>メ</t>
    </rPh>
    <phoneticPr fontId="4"/>
  </si>
  <si>
    <t>更新日：2025/7/28</t>
    <rPh sb="0" eb="3">
      <t>コウシンビ</t>
    </rPh>
    <phoneticPr fontId="4"/>
  </si>
  <si>
    <t>⇒更新後非表示にすること</t>
    <rPh sb="1" eb="4">
      <t>コウシンゴ</t>
    </rPh>
    <rPh sb="4" eb="7">
      <t>ヒヒョウジ</t>
    </rPh>
    <phoneticPr fontId="4"/>
  </si>
  <si>
    <t>令和７年度 社内安全教育認定メニュー一覧</t>
    <rPh sb="0" eb="2">
      <t>レイワ</t>
    </rPh>
    <rPh sb="3" eb="5">
      <t>ネンド</t>
    </rPh>
    <rPh sb="6" eb="8">
      <t>シャナイ</t>
    </rPh>
    <rPh sb="8" eb="10">
      <t>アンゼン</t>
    </rPh>
    <rPh sb="10" eb="12">
      <t>キョウイク</t>
    </rPh>
    <rPh sb="12" eb="14">
      <t>ニンテイ</t>
    </rPh>
    <rPh sb="18" eb="20">
      <t>イチラン</t>
    </rPh>
    <phoneticPr fontId="4"/>
  </si>
  <si>
    <t>③決裁及びHP基データ（R7）社内安全教育r</t>
    <phoneticPr fontId="3"/>
  </si>
  <si>
    <t>◆コンサルティングメニュー</t>
    <phoneticPr fontId="4"/>
  </si>
  <si>
    <t>実施者の名称（問合先）</t>
    <rPh sb="0" eb="3">
      <t>ジッシシャ</t>
    </rPh>
    <rPh sb="4" eb="6">
      <t>メイショウ</t>
    </rPh>
    <rPh sb="7" eb="8">
      <t>ト</t>
    </rPh>
    <rPh sb="8" eb="9">
      <t>ア</t>
    </rPh>
    <rPh sb="9" eb="10">
      <t>サキ</t>
    </rPh>
    <phoneticPr fontId="4"/>
  </si>
  <si>
    <t>A1001</t>
    <phoneticPr fontId="4"/>
  </si>
  <si>
    <t>株式会社さくら那須モータースクール
（那須自動車学校）
（0287-36-3141）</t>
    <rPh sb="0" eb="4">
      <t>カブシキガイシャ</t>
    </rPh>
    <phoneticPr fontId="4"/>
  </si>
  <si>
    <t>-</t>
    <phoneticPr fontId="4"/>
  </si>
  <si>
    <t>企業安全運転教育（初任者教育・事故惹起講習・プロドライバー講習）</t>
    <rPh sb="0" eb="4">
      <t>キギョウアンゼン</t>
    </rPh>
    <rPh sb="4" eb="8">
      <t>ウンテンキョウイク</t>
    </rPh>
    <rPh sb="9" eb="14">
      <t>ショニンシャキョウイク</t>
    </rPh>
    <rPh sb="15" eb="21">
      <t>ジコジャッキコウシュウ</t>
    </rPh>
    <rPh sb="29" eb="31">
      <t>コウシュウ</t>
    </rPh>
    <phoneticPr fontId="4"/>
  </si>
  <si>
    <t>A1002</t>
  </si>
  <si>
    <t>株式会社ネクストリンク
（03-6260-2160）</t>
    <rPh sb="0" eb="4">
      <t>カブシキガイシャ</t>
    </rPh>
    <phoneticPr fontId="4"/>
  </si>
  <si>
    <t>依存症予防教育による事故防止安全教育</t>
    <rPh sb="0" eb="3">
      <t>イゾンショウ</t>
    </rPh>
    <rPh sb="3" eb="5">
      <t>ヨボウ</t>
    </rPh>
    <rPh sb="5" eb="7">
      <t>キョウイク</t>
    </rPh>
    <rPh sb="10" eb="14">
      <t>ジコボウシ</t>
    </rPh>
    <rPh sb="14" eb="18">
      <t>アンゼンキョウイク</t>
    </rPh>
    <phoneticPr fontId="4"/>
  </si>
  <si>
    <t>A1003</t>
  </si>
  <si>
    <t>株式会社シーオーピー
（042-401-8952）</t>
    <rPh sb="0" eb="4">
      <t>カブシキガイシャ</t>
    </rPh>
    <phoneticPr fontId="4"/>
  </si>
  <si>
    <t>【COP】事故防止安全管理教育プログラム</t>
    <rPh sb="9" eb="11">
      <t>アンゼン</t>
    </rPh>
    <phoneticPr fontId="4"/>
  </si>
  <si>
    <t>A1004</t>
  </si>
  <si>
    <t>【COP】健康起因事故防止教育プログラム（PHRと健診データの一元管理を可能とし個々の健康状態とリスクを見える化する専門プログラム）</t>
    <rPh sb="31" eb="33">
      <t>イチゲン</t>
    </rPh>
    <rPh sb="36" eb="38">
      <t>カノウ</t>
    </rPh>
    <rPh sb="40" eb="42">
      <t>ココ</t>
    </rPh>
    <rPh sb="43" eb="45">
      <t>ケンコウ</t>
    </rPh>
    <rPh sb="45" eb="47">
      <t>ジョウタイ</t>
    </rPh>
    <rPh sb="52" eb="53">
      <t>ミ</t>
    </rPh>
    <rPh sb="55" eb="56">
      <t>カ</t>
    </rPh>
    <rPh sb="58" eb="60">
      <t>センモン</t>
    </rPh>
    <phoneticPr fontId="4"/>
  </si>
  <si>
    <t>A1005</t>
  </si>
  <si>
    <t>八尾自動車興産株式会社
（八尾自動車教習所）
（072-999-1234）</t>
    <rPh sb="7" eb="11">
      <t>カブシキガイシャ</t>
    </rPh>
    <phoneticPr fontId="4"/>
  </si>
  <si>
    <t>ドライバー不足・高齢化への安全対策プラン
認知機能の見える化「MieruCAR安全講習スタート」プログラム</t>
    <rPh sb="5" eb="7">
      <t>フソク</t>
    </rPh>
    <rPh sb="8" eb="11">
      <t>コウレイカ</t>
    </rPh>
    <rPh sb="13" eb="17">
      <t>アンゼンタイサク</t>
    </rPh>
    <rPh sb="21" eb="25">
      <t>ニンチキノウ</t>
    </rPh>
    <rPh sb="26" eb="27">
      <t>ミ</t>
    </rPh>
    <rPh sb="39" eb="41">
      <t>アンゼン</t>
    </rPh>
    <rPh sb="41" eb="43">
      <t>コウシュウ</t>
    </rPh>
    <phoneticPr fontId="4"/>
  </si>
  <si>
    <t>A1006</t>
  </si>
  <si>
    <t>独立行政法人自動車事故対策機構
（03-5608-7610）</t>
    <phoneticPr fontId="4"/>
  </si>
  <si>
    <t>NASVA事故防止対策支援コンサルティング</t>
    <rPh sb="5" eb="9">
      <t>ジコボウシ</t>
    </rPh>
    <rPh sb="9" eb="11">
      <t>タイサク</t>
    </rPh>
    <rPh sb="11" eb="13">
      <t>シエン</t>
    </rPh>
    <phoneticPr fontId="4"/>
  </si>
  <si>
    <t>A1007</t>
  </si>
  <si>
    <t>株式会社ぐんま安全教育センター
（027-233-1155）</t>
    <rPh sb="0" eb="4">
      <t>カブシキガイシャ</t>
    </rPh>
    <phoneticPr fontId="4"/>
  </si>
  <si>
    <t>企業安全運転教育</t>
    <rPh sb="0" eb="8">
      <t>キギョウアンゼンウンテンキョウイク</t>
    </rPh>
    <phoneticPr fontId="4"/>
  </si>
  <si>
    <t>A1008</t>
  </si>
  <si>
    <t>株式会社システムオリジン
（03-3834-8352）</t>
    <rPh sb="0" eb="4">
      <t>カブシキガイシャ</t>
    </rPh>
    <phoneticPr fontId="4"/>
  </si>
  <si>
    <t>ドライブレコーダー運用サポートコンサルティング</t>
    <rPh sb="9" eb="11">
      <t>ウンヨウ</t>
    </rPh>
    <phoneticPr fontId="4"/>
  </si>
  <si>
    <t>A1009</t>
  </si>
  <si>
    <t>SOMPOリスクマネジメント株式会社
（03-3349-5435）</t>
    <phoneticPr fontId="4"/>
  </si>
  <si>
    <t>運輸安全マネジメント内部監査関連サービス</t>
    <rPh sb="0" eb="2">
      <t>ウンユ</t>
    </rPh>
    <rPh sb="10" eb="14">
      <t>ナイブカンサ</t>
    </rPh>
    <rPh sb="14" eb="16">
      <t>カンレン</t>
    </rPh>
    <phoneticPr fontId="4"/>
  </si>
  <si>
    <t>A1010</t>
  </si>
  <si>
    <t>安全文化定着度アンケート</t>
    <rPh sb="0" eb="4">
      <t>アンゼンブンカ</t>
    </rPh>
    <rPh sb="4" eb="7">
      <t>テイチャクド</t>
    </rPh>
    <phoneticPr fontId="4"/>
  </si>
  <si>
    <t>A1011</t>
  </si>
  <si>
    <t>管理者の指導力向上による事故防止プラン</t>
    <rPh sb="0" eb="3">
      <t>カンリシャ</t>
    </rPh>
    <rPh sb="4" eb="7">
      <t>シドウリョク</t>
    </rPh>
    <rPh sb="7" eb="9">
      <t>コウジョウ</t>
    </rPh>
    <rPh sb="12" eb="16">
      <t>ジコボウシ</t>
    </rPh>
    <phoneticPr fontId="4"/>
  </si>
  <si>
    <t>A1012</t>
  </si>
  <si>
    <t>ドライブレコーダーの映像を活用した危険予測トレーニング</t>
    <rPh sb="10" eb="12">
      <t>エイゾウ</t>
    </rPh>
    <rPh sb="13" eb="15">
      <t>カツヨウ</t>
    </rPh>
    <rPh sb="17" eb="21">
      <t>キケンヨソク</t>
    </rPh>
    <phoneticPr fontId="4"/>
  </si>
  <si>
    <t>A1013</t>
  </si>
  <si>
    <t>ジャパン・トゥエンティワン株式会社
（0532-66-0021）</t>
    <rPh sb="13" eb="17">
      <t>カブシキガイシャ</t>
    </rPh>
    <phoneticPr fontId="4"/>
  </si>
  <si>
    <t>ドライブレコーダーの映像を活用した、運転行動分析・安全運転教育コンサルティング</t>
    <rPh sb="10" eb="12">
      <t>エイゾウ</t>
    </rPh>
    <rPh sb="13" eb="15">
      <t>カツヨウ</t>
    </rPh>
    <rPh sb="18" eb="24">
      <t>ウンテンコウドウブンセキ</t>
    </rPh>
    <rPh sb="25" eb="31">
      <t>アンゼンウンテンキョウイク</t>
    </rPh>
    <phoneticPr fontId="4"/>
  </si>
  <si>
    <t>A1014</t>
  </si>
  <si>
    <t>ビオスピクシス株式会社
（090-9148-6885/050-1553-1895）</t>
    <rPh sb="7" eb="11">
      <t>カブシキガイシャ</t>
    </rPh>
    <phoneticPr fontId="4"/>
  </si>
  <si>
    <t>睡眠アンケートによる睡眠起因事故リスクの見える化</t>
    <rPh sb="0" eb="2">
      <t>スイミン</t>
    </rPh>
    <rPh sb="10" eb="16">
      <t>スイミンキインジコ</t>
    </rPh>
    <rPh sb="20" eb="21">
      <t>ミ</t>
    </rPh>
    <rPh sb="23" eb="24">
      <t>カ</t>
    </rPh>
    <phoneticPr fontId="4"/>
  </si>
  <si>
    <t>A1015</t>
  </si>
  <si>
    <t>健康運転＆睡眠改善セミナー</t>
    <phoneticPr fontId="4"/>
  </si>
  <si>
    <t>A1016</t>
  </si>
  <si>
    <t>睡眠計による睡眠の見える化と、睡眠改善コンサルティング</t>
    <phoneticPr fontId="4"/>
  </si>
  <si>
    <t>A1017</t>
  </si>
  <si>
    <t>事故防止のための、働き方ワークショップ</t>
    <phoneticPr fontId="4"/>
  </si>
  <si>
    <t>A1018</t>
  </si>
  <si>
    <t>東海電子株式会社
（03-4233-2006）</t>
    <rPh sb="0" eb="4">
      <t>トウカイデンシ</t>
    </rPh>
    <rPh sb="4" eb="8">
      <t>カブシキガイシャ</t>
    </rPh>
    <phoneticPr fontId="4"/>
  </si>
  <si>
    <t>飲酒運転ゼロを証明する～運輸企業・法人むけ飲酒運転防止講座および防止体制の構築～</t>
    <rPh sb="0" eb="4">
      <t>インシュウンテン</t>
    </rPh>
    <rPh sb="7" eb="9">
      <t>ショウメイ</t>
    </rPh>
    <rPh sb="12" eb="16">
      <t>ウンユキギョウ</t>
    </rPh>
    <rPh sb="17" eb="19">
      <t>ホウジン</t>
    </rPh>
    <rPh sb="21" eb="23">
      <t>インシュ</t>
    </rPh>
    <rPh sb="23" eb="25">
      <t>ウンテン</t>
    </rPh>
    <rPh sb="25" eb="27">
      <t>ボウシ</t>
    </rPh>
    <rPh sb="27" eb="29">
      <t>コウザ</t>
    </rPh>
    <rPh sb="32" eb="36">
      <t>ボウシタイセイ</t>
    </rPh>
    <rPh sb="37" eb="39">
      <t>コウチク</t>
    </rPh>
    <phoneticPr fontId="4"/>
  </si>
  <si>
    <t>A1019</t>
  </si>
  <si>
    <t>株式会社オフィスメイワンサポート
（047－494－6640）</t>
    <rPh sb="0" eb="4">
      <t>カブシキガイシャ</t>
    </rPh>
    <phoneticPr fontId="4"/>
  </si>
  <si>
    <t>現状分析に基づいた安全運転研修体制の構築コンサルティング</t>
    <rPh sb="0" eb="4">
      <t>ゲンジョウブンセキ</t>
    </rPh>
    <rPh sb="5" eb="6">
      <t>モト</t>
    </rPh>
    <rPh sb="9" eb="13">
      <t>アンゼンウンテン</t>
    </rPh>
    <rPh sb="13" eb="17">
      <t>ケンシュウタイセイ</t>
    </rPh>
    <rPh sb="18" eb="20">
      <t>コウチク</t>
    </rPh>
    <phoneticPr fontId="4"/>
  </si>
  <si>
    <t>A1020</t>
  </si>
  <si>
    <t>MS＆ADインターリスク総研株式会社
（03-5296-8915）</t>
    <rPh sb="12" eb="14">
      <t>ソウケン</t>
    </rPh>
    <rPh sb="14" eb="18">
      <t>カブシキガイシャ</t>
    </rPh>
    <phoneticPr fontId="4"/>
  </si>
  <si>
    <t>事故情報、ヒヤリ・ハット事例活用サポートプラン</t>
    <rPh sb="0" eb="4">
      <t>ジコジョウホウ</t>
    </rPh>
    <rPh sb="12" eb="16">
      <t>ジレイカツヨウ</t>
    </rPh>
    <phoneticPr fontId="4"/>
  </si>
  <si>
    <t>A1021</t>
  </si>
  <si>
    <t>ドラレコ活用・事故防止サポートプラン</t>
    <rPh sb="4" eb="6">
      <t>カツヨウ</t>
    </rPh>
    <rPh sb="7" eb="11">
      <t>ジコボウシ</t>
    </rPh>
    <phoneticPr fontId="4"/>
  </si>
  <si>
    <t>A1022</t>
  </si>
  <si>
    <t>「なぜなぜ分析」による事故防止サポートプラン</t>
    <rPh sb="5" eb="7">
      <t>ブンセキ</t>
    </rPh>
    <rPh sb="11" eb="15">
      <t>ジコボウシ</t>
    </rPh>
    <phoneticPr fontId="4"/>
  </si>
  <si>
    <t>A1023</t>
  </si>
  <si>
    <t>事故の教訓を風化させない事故防止教育サポートプラン</t>
    <rPh sb="0" eb="2">
      <t>ジコ</t>
    </rPh>
    <rPh sb="3" eb="5">
      <t>キョウクン</t>
    </rPh>
    <rPh sb="6" eb="8">
      <t>フウカ</t>
    </rPh>
    <rPh sb="12" eb="18">
      <t>ジコボウシキョウイク</t>
    </rPh>
    <phoneticPr fontId="4"/>
  </si>
  <si>
    <t>A1024</t>
  </si>
  <si>
    <t>スマートデバイスを活用したＫＹＴ教育・事故防止サポートプラン</t>
    <rPh sb="9" eb="11">
      <t>カツヨウ</t>
    </rPh>
    <rPh sb="16" eb="18">
      <t>キョウイク</t>
    </rPh>
    <rPh sb="19" eb="23">
      <t>ジコボウシ</t>
    </rPh>
    <phoneticPr fontId="4"/>
  </si>
  <si>
    <t>A1025</t>
  </si>
  <si>
    <t>事故の未然防止・法令順守に向けた点呼強化サポートプラン</t>
    <rPh sb="0" eb="2">
      <t>ジコ</t>
    </rPh>
    <rPh sb="3" eb="7">
      <t>ミゼンボウシ</t>
    </rPh>
    <rPh sb="8" eb="12">
      <t>ホウレイジュンシュ</t>
    </rPh>
    <rPh sb="13" eb="14">
      <t>ム</t>
    </rPh>
    <rPh sb="16" eb="20">
      <t>テンコキョウカ</t>
    </rPh>
    <phoneticPr fontId="4"/>
  </si>
  <si>
    <t>A1026</t>
  </si>
  <si>
    <t>身体状態確認機器を活用した運行管理サポートプラン</t>
    <rPh sb="0" eb="2">
      <t>シンタイ</t>
    </rPh>
    <rPh sb="2" eb="4">
      <t>ジョウタイ</t>
    </rPh>
    <rPh sb="4" eb="6">
      <t>カクニン</t>
    </rPh>
    <rPh sb="6" eb="8">
      <t>キキ</t>
    </rPh>
    <rPh sb="9" eb="11">
      <t>カツヨウ</t>
    </rPh>
    <rPh sb="13" eb="15">
      <t>ウンコウ</t>
    </rPh>
    <rPh sb="15" eb="17">
      <t>カンリ</t>
    </rPh>
    <phoneticPr fontId="4"/>
  </si>
  <si>
    <t>A1027</t>
  </si>
  <si>
    <t>高齢運転者安全運転支援コンサルティングメニュー</t>
    <rPh sb="0" eb="5">
      <t>コウレイウンテンシャ</t>
    </rPh>
    <rPh sb="5" eb="11">
      <t>アンゼンウンテンシエン</t>
    </rPh>
    <phoneticPr fontId="4"/>
  </si>
  <si>
    <t>A1028</t>
  </si>
  <si>
    <t>アイトラッカー（視線挙動計測器）を活用した運転指導サポートプラン</t>
    <rPh sb="8" eb="14">
      <t>シセンキョドウケイソク</t>
    </rPh>
    <rPh sb="14" eb="15">
      <t>キ</t>
    </rPh>
    <rPh sb="17" eb="19">
      <t>カツヨウ</t>
    </rPh>
    <rPh sb="21" eb="25">
      <t>ウンテンシドウ</t>
    </rPh>
    <phoneticPr fontId="4"/>
  </si>
  <si>
    <t>A1029</t>
  </si>
  <si>
    <t>VR（ヴァーチャルリアリティ）技術を活用した事故防止サポートプラン</t>
    <rPh sb="15" eb="17">
      <t>ギジュツ</t>
    </rPh>
    <rPh sb="18" eb="20">
      <t>カツヨウ</t>
    </rPh>
    <rPh sb="22" eb="26">
      <t>ジコボウシ</t>
    </rPh>
    <phoneticPr fontId="4"/>
  </si>
  <si>
    <t>A1030</t>
  </si>
  <si>
    <t>管理者のリスク感受性醸成コンサルティング</t>
    <rPh sb="0" eb="3">
      <t>カンリシャ</t>
    </rPh>
    <rPh sb="7" eb="10">
      <t>カンジュセイ</t>
    </rPh>
    <rPh sb="10" eb="12">
      <t>ジョウセイ</t>
    </rPh>
    <phoneticPr fontId="4"/>
  </si>
  <si>
    <t>A1031</t>
  </si>
  <si>
    <t>運転者に対して行う一般的な「指導監督指針」に関する教育支援プラン</t>
    <rPh sb="0" eb="3">
      <t>ウンテンシャ</t>
    </rPh>
    <rPh sb="4" eb="5">
      <t>タイ</t>
    </rPh>
    <rPh sb="7" eb="8">
      <t>オコナ</t>
    </rPh>
    <rPh sb="9" eb="12">
      <t>イッパンテキ</t>
    </rPh>
    <rPh sb="14" eb="18">
      <t>シドウカントク</t>
    </rPh>
    <rPh sb="18" eb="20">
      <t>シシン</t>
    </rPh>
    <rPh sb="22" eb="23">
      <t>カン</t>
    </rPh>
    <rPh sb="25" eb="27">
      <t>キョウイク</t>
    </rPh>
    <rPh sb="27" eb="29">
      <t>シエン</t>
    </rPh>
    <phoneticPr fontId="4"/>
  </si>
  <si>
    <t>A1032</t>
  </si>
  <si>
    <t>株式会社ベストセーフティ
（03-6662-5977）</t>
    <rPh sb="0" eb="4">
      <t>カブシキガイシャ</t>
    </rPh>
    <phoneticPr fontId="4"/>
  </si>
  <si>
    <t>安全運転診断サービス</t>
    <rPh sb="0" eb="6">
      <t>アンゼンウンテンシンダン</t>
    </rPh>
    <phoneticPr fontId="4"/>
  </si>
  <si>
    <t>A1033</t>
  </si>
  <si>
    <t>ドライブレコーダー画像を活用した安全運転教育</t>
    <phoneticPr fontId="4"/>
  </si>
  <si>
    <t>A1034</t>
  </si>
  <si>
    <t>ドライブレコーダー画像と適性診断結果の活用講座</t>
    <phoneticPr fontId="4"/>
  </si>
  <si>
    <t>A1035</t>
  </si>
  <si>
    <t>ドライバーコンテスト表彰・運営・安全運転講座</t>
    <phoneticPr fontId="4"/>
  </si>
  <si>
    <t>A1036</t>
  </si>
  <si>
    <t>安全運転の基本マニュアル作成講座</t>
    <phoneticPr fontId="4"/>
  </si>
  <si>
    <t>A1037</t>
  </si>
  <si>
    <t>ドライブレコーダー画像を活用した社内教育DVD作製</t>
    <phoneticPr fontId="4"/>
  </si>
  <si>
    <t>A1038</t>
  </si>
  <si>
    <t>安全運転に繋がる交通心理学・言葉かけPEP　TALK</t>
    <phoneticPr fontId="4"/>
  </si>
  <si>
    <t>A1039</t>
  </si>
  <si>
    <t>株式会社中越自動車学校
（0258-22-2336）</t>
    <rPh sb="0" eb="4">
      <t>カブシキガイシャ</t>
    </rPh>
    <rPh sb="4" eb="6">
      <t>チュウエツ</t>
    </rPh>
    <rPh sb="6" eb="11">
      <t>ジドウシャガッコウ</t>
    </rPh>
    <phoneticPr fontId="4"/>
  </si>
  <si>
    <t>企業安全運転者教育（コンサルティング）・初任者講習・プロドライバー講習</t>
    <rPh sb="0" eb="2">
      <t>キギョウ</t>
    </rPh>
    <rPh sb="2" eb="4">
      <t>アンゼン</t>
    </rPh>
    <rPh sb="4" eb="6">
      <t>ウンテン</t>
    </rPh>
    <rPh sb="6" eb="7">
      <t>シャ</t>
    </rPh>
    <rPh sb="7" eb="9">
      <t>キョウイク</t>
    </rPh>
    <rPh sb="20" eb="25">
      <t>ショニンシャコウシュウ</t>
    </rPh>
    <rPh sb="33" eb="35">
      <t>コウシュウ</t>
    </rPh>
    <phoneticPr fontId="4"/>
  </si>
  <si>
    <t>1.  補助対象経費の配分及び使用方法</t>
    <rPh sb="4" eb="6">
      <t>ホジョ</t>
    </rPh>
    <rPh sb="6" eb="8">
      <t>タイショウ</t>
    </rPh>
    <rPh sb="8" eb="10">
      <t>ケイヒ</t>
    </rPh>
    <rPh sb="11" eb="13">
      <t>ハイブン</t>
    </rPh>
    <rPh sb="13" eb="14">
      <t>オヨ</t>
    </rPh>
    <rPh sb="15" eb="17">
      <t>シヨウ</t>
    </rPh>
    <rPh sb="17" eb="19">
      <t>ホウホウ</t>
    </rPh>
    <phoneticPr fontId="4"/>
  </si>
  <si>
    <t>※ 実績報告額は事故防止コンサルティングの活用に要する経費の１/３とする。算出された金額が100万円を超える場合は、上限金額100万円となる。</t>
    <rPh sb="2" eb="7">
      <t>ジッセキホウコクガク</t>
    </rPh>
    <phoneticPr fontId="3"/>
  </si>
  <si>
    <t>※上記金額を申請システムで補助事業情報入力画面の「補助金実績報告額」の欄に入力すること。</t>
    <rPh sb="1" eb="3">
      <t>ジョウキ</t>
    </rPh>
    <rPh sb="3" eb="5">
      <t>キンガク</t>
    </rPh>
    <rPh sb="6" eb="8">
      <t>シンセイ</t>
    </rPh>
    <rPh sb="13" eb="19">
      <t>ホジョジギョウジョウホウ</t>
    </rPh>
    <rPh sb="19" eb="23">
      <t>ニュウリョクガメン</t>
    </rPh>
    <rPh sb="25" eb="28">
      <t>ホジョキン</t>
    </rPh>
    <rPh sb="28" eb="30">
      <t>ジッセキ</t>
    </rPh>
    <rPh sb="30" eb="32">
      <t>ホウコク</t>
    </rPh>
    <rPh sb="32" eb="33">
      <t>ガク</t>
    </rPh>
    <rPh sb="35" eb="36">
      <t>ラン</t>
    </rPh>
    <rPh sb="37" eb="39">
      <t>ニュウリョク</t>
    </rPh>
    <phoneticPr fontId="3"/>
  </si>
  <si>
    <t>補助対象経費（税抜）</t>
    <rPh sb="0" eb="4">
      <t>ホジョタイショウ</t>
    </rPh>
    <rPh sb="4" eb="6">
      <t>ケイヒ</t>
    </rPh>
    <phoneticPr fontId="3"/>
  </si>
  <si>
    <t>経費仕様明細書の枠が足りない場合は2.(別紙)追加用シートに入力すること。2シート目を使用した場合、補助対象経費は2シート目との合計金額になる。</t>
    <rPh sb="0" eb="7">
      <t>ケイヒシヨウメイサイショ</t>
    </rPh>
    <rPh sb="8" eb="9">
      <t>ワク</t>
    </rPh>
    <rPh sb="10" eb="11">
      <t>タ</t>
    </rPh>
    <rPh sb="14" eb="16">
      <t>バアイ</t>
    </rPh>
    <rPh sb="30" eb="32">
      <t>ニュウリョク</t>
    </rPh>
    <rPh sb="50" eb="56">
      <t>ホジョタイショウケイヒ</t>
    </rPh>
    <rPh sb="66" eb="68">
      <t>キンガク</t>
    </rPh>
    <phoneticPr fontId="3"/>
  </si>
  <si>
    <t>2シート目を使用した場合、補助対象経費は1シート目に合計金額で表示される。</t>
    <rPh sb="13" eb="19">
      <t>ホジョタイショウケイヒ</t>
    </rPh>
    <rPh sb="28" eb="30">
      <t>キンガク</t>
    </rPh>
    <rPh sb="31" eb="33">
      <t>ヒョウジ</t>
    </rPh>
    <phoneticPr fontId="3"/>
  </si>
  <si>
    <t>メニューの名称</t>
    <rPh sb="5" eb="7">
      <t>メイショウ</t>
    </rPh>
    <phoneticPr fontId="4"/>
  </si>
  <si>
    <t>補助金実績報告額（税抜）</t>
    <phoneticPr fontId="3"/>
  </si>
  <si>
    <t>Ver1.10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</si>
</sst>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21">
    <font>
      <sz val="11"/>
      <color theme="1"/>
      <name val="游ゴシック"/>
      <family val="2"/>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6"/>
      <name val="游ゴシック"/>
      <family val="2"/>
      <charset val="128"/>
      <scheme val="minor"/>
    </font>
    <font>
      <sz val="11"/>
      <name val="游ゴシック"/>
      <family val="3"/>
      <charset val="128"/>
      <scheme val="minor"/>
    </font>
    <font>
      <b/>
      <sz val="14"/>
      <color theme="1"/>
      <name val="游ゴシック"/>
      <family val="3"/>
      <charset val="128"/>
      <scheme val="minor"/>
    </font>
    <font>
      <sz val="11"/>
      <color rgb="FFFF0000"/>
      <name val="游ゴシック"/>
      <family val="3"/>
      <charset val="128"/>
      <scheme val="minor"/>
    </font>
    <font>
      <sz val="12"/>
      <color theme="1"/>
      <name val="游ゴシック"/>
      <family val="3"/>
      <charset val="128"/>
      <scheme val="minor"/>
    </font>
    <font>
      <sz val="11"/>
      <color theme="1"/>
      <name val="Meiryo UI"/>
      <family val="3"/>
      <charset val="128"/>
    </font>
    <font>
      <b/>
      <sz val="16"/>
      <color theme="1"/>
      <name val="Meiryo UI"/>
      <family val="3"/>
      <charset val="128"/>
    </font>
    <font>
      <b/>
      <sz val="11"/>
      <color theme="1"/>
      <name val="Meiryo UI"/>
      <family val="3"/>
      <charset val="128"/>
    </font>
    <font>
      <b/>
      <sz val="16"/>
      <color rgb="FFFF0000"/>
      <name val="Meiryo UI"/>
      <family val="3"/>
      <charset val="128"/>
    </font>
    <font>
      <b/>
      <sz val="12"/>
      <color theme="1"/>
      <name val="Meiryo UI"/>
      <family val="3"/>
      <charset val="128"/>
    </font>
    <font>
      <sz val="11"/>
      <name val="Meiryo UI"/>
      <family val="3"/>
      <charset val="128"/>
    </font>
    <font>
      <sz val="12"/>
      <color theme="1"/>
      <name val="Meiryo UI"/>
      <family val="3"/>
      <charset val="128"/>
    </font>
    <font>
      <sz val="16"/>
      <color rgb="FFFF0000"/>
      <name val="Meiryo UI"/>
      <family val="3"/>
      <charset val="128"/>
    </font>
    <font>
      <b/>
      <sz val="11"/>
      <color rgb="FFFF0000"/>
      <name val="Meiryo UI"/>
      <family val="3"/>
      <charset val="128"/>
    </font>
    <font>
      <b/>
      <sz val="20"/>
      <color theme="1"/>
      <name val="Meiryo UI"/>
      <family val="3"/>
      <charset val="128"/>
    </font>
    <font>
      <b/>
      <sz val="9"/>
      <color theme="1"/>
      <name val="Meiryo UI"/>
      <family val="3"/>
      <charset val="128"/>
    </font>
    <font>
      <b/>
      <sz val="24"/>
      <color theme="1"/>
      <name val="Meiryo UI"/>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rgb="FFFFC000"/>
        <bgColor indexed="64"/>
      </patternFill>
    </fill>
    <fill>
      <patternFill patternType="solid">
        <fgColor theme="7"/>
        <bgColor indexed="64"/>
      </patternFill>
    </fill>
    <fill>
      <patternFill patternType="solid">
        <fgColor theme="0" tint="-4.9989318521683403E-2"/>
        <bgColor indexed="64"/>
      </patternFill>
    </fill>
  </fills>
  <borders count="3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medium">
        <color theme="1"/>
      </left>
      <right/>
      <top style="medium">
        <color theme="1"/>
      </top>
      <bottom style="thin">
        <color auto="1"/>
      </bottom>
      <diagonal/>
    </border>
    <border>
      <left/>
      <right/>
      <top style="medium">
        <color theme="1"/>
      </top>
      <bottom style="thin">
        <color auto="1"/>
      </bottom>
      <diagonal/>
    </border>
    <border>
      <left/>
      <right style="medium">
        <color theme="1"/>
      </right>
      <top style="medium">
        <color theme="1"/>
      </top>
      <bottom style="thin">
        <color auto="1"/>
      </bottom>
      <diagonal/>
    </border>
    <border>
      <left style="medium">
        <color theme="1"/>
      </left>
      <right/>
      <top style="thin">
        <color auto="1"/>
      </top>
      <bottom style="medium">
        <color theme="1"/>
      </bottom>
      <diagonal/>
    </border>
    <border>
      <left/>
      <right/>
      <top style="thin">
        <color auto="1"/>
      </top>
      <bottom style="medium">
        <color theme="1"/>
      </bottom>
      <diagonal/>
    </border>
    <border>
      <left/>
      <right style="medium">
        <color theme="1"/>
      </right>
      <top style="thin">
        <color auto="1"/>
      </top>
      <bottom style="medium">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style="thin">
        <color theme="1"/>
      </left>
      <right/>
      <top/>
      <bottom style="thin">
        <color theme="0" tint="-0.499984740745262"/>
      </bottom>
      <diagonal/>
    </border>
    <border>
      <left style="thin">
        <color theme="1"/>
      </left>
      <right/>
      <top style="thin">
        <color theme="1"/>
      </top>
      <bottom style="thin">
        <color theme="0" tint="-0.499984740745262"/>
      </bottom>
      <diagonal/>
    </border>
    <border>
      <left/>
      <right/>
      <top style="thin">
        <color theme="1"/>
      </top>
      <bottom style="thin">
        <color theme="0" tint="-0.499984740745262"/>
      </bottom>
      <diagonal/>
    </border>
    <border>
      <left/>
      <right style="thin">
        <color theme="1"/>
      </right>
      <top style="thin">
        <color theme="1"/>
      </top>
      <bottom style="thin">
        <color theme="0" tint="-0.499984740745262"/>
      </bottom>
      <diagonal/>
    </border>
    <border>
      <left style="thin">
        <color theme="1"/>
      </left>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left>
      <right style="thin">
        <color theme="0" tint="-0.499984740745262"/>
      </right>
      <top style="thin">
        <color theme="1"/>
      </top>
      <bottom style="thin">
        <color theme="1"/>
      </bottom>
      <diagonal/>
    </border>
    <border>
      <left style="thin">
        <color theme="0" tint="-0.499984740745262"/>
      </left>
      <right style="thin">
        <color theme="0" tint="-0.499984740745262"/>
      </right>
      <top style="thin">
        <color theme="1"/>
      </top>
      <bottom style="thin">
        <color theme="1"/>
      </bottom>
      <diagonal/>
    </border>
    <border>
      <left style="thin">
        <color theme="0" tint="-0.499984740745262"/>
      </left>
      <right style="thin">
        <color theme="1"/>
      </right>
      <top style="thin">
        <color theme="1"/>
      </top>
      <bottom style="thin">
        <color theme="1"/>
      </bottom>
      <diagonal/>
    </border>
    <border>
      <left style="thin">
        <color theme="1"/>
      </left>
      <right style="thin">
        <color theme="0" tint="-0.499984740745262"/>
      </right>
      <top/>
      <bottom style="thin">
        <color theme="0" tint="-0.499984740745262"/>
      </bottom>
      <diagonal/>
    </border>
    <border>
      <left style="thin">
        <color theme="0" tint="-0.499984740745262"/>
      </left>
      <right style="thin">
        <color theme="1"/>
      </right>
      <top/>
      <bottom style="thin">
        <color theme="0" tint="-0.499984740745262"/>
      </bottom>
      <diagonal/>
    </border>
    <border>
      <left style="thin">
        <color theme="1"/>
      </left>
      <right style="thin">
        <color theme="0" tint="-0.499984740745262"/>
      </right>
      <top style="thin">
        <color theme="0" tint="-0.499984740745262"/>
      </top>
      <bottom style="thin">
        <color theme="1"/>
      </bottom>
      <diagonal/>
    </border>
    <border>
      <left style="thin">
        <color theme="0" tint="-0.499984740745262"/>
      </left>
      <right style="thin">
        <color theme="0" tint="-0.499984740745262"/>
      </right>
      <top style="thin">
        <color theme="0" tint="-0.499984740745262"/>
      </top>
      <bottom style="thin">
        <color theme="1"/>
      </bottom>
      <diagonal/>
    </border>
    <border>
      <left style="thin">
        <color theme="0" tint="-0.499984740745262"/>
      </left>
      <right style="thin">
        <color theme="1"/>
      </right>
      <top style="thin">
        <color theme="0" tint="-0.499984740745262"/>
      </top>
      <bottom style="thin">
        <color theme="1"/>
      </bottom>
      <diagonal/>
    </border>
    <border>
      <left style="thin">
        <color theme="1"/>
      </left>
      <right/>
      <top style="thin">
        <color theme="0" tint="-0.499984740745262"/>
      </top>
      <bottom style="thin">
        <color theme="1"/>
      </bottom>
      <diagonal/>
    </border>
  </borders>
  <cellStyleXfs count="2">
    <xf numFmtId="0" fontId="0" fillId="0" borderId="0"/>
    <xf numFmtId="0" fontId="1" fillId="0" borderId="0">
      <alignment vertical="center"/>
    </xf>
  </cellStyleXfs>
  <cellXfs count="102">
    <xf numFmtId="0" fontId="0" fillId="0" borderId="0" xfId="0"/>
    <xf numFmtId="0" fontId="2" fillId="0" borderId="0" xfId="1" applyFont="1" applyAlignment="1">
      <alignment horizontal="center" vertical="center"/>
    </xf>
    <xf numFmtId="0" fontId="2" fillId="0" borderId="0" xfId="1" applyFont="1" applyAlignment="1">
      <alignment horizontal="left" vertical="center" shrinkToFit="1"/>
    </xf>
    <xf numFmtId="0" fontId="2" fillId="0" borderId="0" xfId="1" applyFont="1" applyAlignment="1">
      <alignment horizontal="center" vertical="center" shrinkToFit="1"/>
    </xf>
    <xf numFmtId="0" fontId="8" fillId="0" borderId="0" xfId="1" applyFont="1" applyAlignment="1">
      <alignment horizontal="left" vertical="center"/>
    </xf>
    <xf numFmtId="0" fontId="2" fillId="0" borderId="0" xfId="1" applyFont="1">
      <alignment vertical="center"/>
    </xf>
    <xf numFmtId="0" fontId="6" fillId="0" borderId="0" xfId="1" applyFont="1" applyAlignment="1">
      <alignment horizontal="center" vertical="center" shrinkToFit="1"/>
    </xf>
    <xf numFmtId="0" fontId="2" fillId="0" borderId="0" xfId="1" applyFont="1" applyAlignment="1">
      <alignment horizontal="left" vertical="center"/>
    </xf>
    <xf numFmtId="0" fontId="2" fillId="0" borderId="7" xfId="1" applyFont="1" applyBorder="1">
      <alignment vertical="center"/>
    </xf>
    <xf numFmtId="0" fontId="7" fillId="0" borderId="0" xfId="1" applyFont="1">
      <alignment vertical="center"/>
    </xf>
    <xf numFmtId="0" fontId="9" fillId="0" borderId="0" xfId="0" applyFont="1" applyAlignment="1" applyProtection="1">
      <alignment vertical="center"/>
    </xf>
    <xf numFmtId="0" fontId="10" fillId="0" borderId="0" xfId="0" applyFont="1" applyAlignment="1" applyProtection="1">
      <alignment vertical="center"/>
    </xf>
    <xf numFmtId="0" fontId="9" fillId="0" borderId="0" xfId="0" applyFont="1" applyProtection="1"/>
    <xf numFmtId="0" fontId="12" fillId="0" borderId="0" xfId="0" applyFont="1" applyAlignment="1" applyProtection="1">
      <alignment vertical="center"/>
    </xf>
    <xf numFmtId="0" fontId="14" fillId="0" borderId="0" xfId="0" applyFont="1" applyAlignment="1" applyProtection="1">
      <alignment vertical="center"/>
    </xf>
    <xf numFmtId="0" fontId="16" fillId="0" borderId="0" xfId="0" applyFont="1" applyAlignment="1" applyProtection="1">
      <alignment vertical="center"/>
    </xf>
    <xf numFmtId="0" fontId="17" fillId="0" borderId="0" xfId="0" applyFont="1" applyAlignment="1" applyProtection="1">
      <alignment vertical="center"/>
    </xf>
    <xf numFmtId="0" fontId="18" fillId="0" borderId="0" xfId="0" applyFont="1" applyAlignment="1" applyProtection="1">
      <alignment vertical="center"/>
    </xf>
    <xf numFmtId="0" fontId="2" fillId="0" borderId="4" xfId="0" applyFont="1" applyBorder="1" applyAlignment="1">
      <alignment horizontal="center" vertical="center" shrinkToFit="1"/>
    </xf>
    <xf numFmtId="0" fontId="2" fillId="0" borderId="4" xfId="0" applyFont="1" applyBorder="1" applyAlignment="1">
      <alignment horizontal="center" vertical="center"/>
    </xf>
    <xf numFmtId="0" fontId="2"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vertical="center" wrapText="1"/>
    </xf>
    <xf numFmtId="0" fontId="5" fillId="0" borderId="4" xfId="0" applyFont="1" applyBorder="1" applyAlignment="1">
      <alignment vertical="center" wrapText="1" shrinkToFit="1"/>
    </xf>
    <xf numFmtId="0" fontId="5" fillId="0" borderId="3" xfId="0" applyFont="1" applyBorder="1" applyAlignment="1">
      <alignment horizontal="center" vertical="center" shrinkToFit="1"/>
    </xf>
    <xf numFmtId="0" fontId="5" fillId="0" borderId="3" xfId="0" applyFont="1" applyBorder="1" applyAlignment="1">
      <alignment vertical="center" wrapText="1" shrinkToFit="1"/>
    </xf>
    <xf numFmtId="0" fontId="5" fillId="0" borderId="5" xfId="0" applyFont="1" applyBorder="1" applyAlignment="1">
      <alignment vertical="center" wrapText="1" shrinkToFit="1"/>
    </xf>
    <xf numFmtId="0" fontId="5" fillId="0" borderId="6" xfId="0" applyFont="1" applyBorder="1" applyAlignment="1">
      <alignment horizontal="center" vertical="center" shrinkToFit="1"/>
    </xf>
    <xf numFmtId="0" fontId="5" fillId="0" borderId="5" xfId="0" applyFont="1" applyBorder="1" applyAlignment="1">
      <alignment vertical="center" wrapText="1"/>
    </xf>
    <xf numFmtId="0" fontId="9" fillId="3" borderId="19" xfId="0" applyFont="1" applyFill="1" applyBorder="1" applyAlignment="1" applyProtection="1">
      <alignment vertical="center"/>
    </xf>
    <xf numFmtId="0" fontId="9" fillId="4" borderId="19" xfId="0" applyFont="1" applyFill="1" applyBorder="1" applyAlignment="1" applyProtection="1">
      <alignment vertical="center"/>
    </xf>
    <xf numFmtId="0" fontId="9" fillId="2" borderId="19" xfId="0" applyFont="1" applyFill="1" applyBorder="1" applyAlignment="1" applyProtection="1">
      <alignment vertical="center"/>
    </xf>
    <xf numFmtId="3" fontId="15" fillId="2" borderId="22" xfId="0" applyNumberFormat="1" applyFont="1" applyFill="1" applyBorder="1" applyAlignment="1" applyProtection="1">
      <alignment horizontal="center" vertical="center"/>
      <protection locked="0"/>
    </xf>
    <xf numFmtId="3" fontId="15" fillId="2" borderId="26" xfId="0" applyNumberFormat="1" applyFont="1" applyFill="1" applyBorder="1" applyAlignment="1" applyProtection="1">
      <alignment horizontal="center" vertical="center"/>
      <protection locked="0"/>
    </xf>
    <xf numFmtId="3" fontId="15" fillId="2" borderId="36" xfId="0" applyNumberFormat="1" applyFont="1" applyFill="1" applyBorder="1" applyAlignment="1" applyProtection="1">
      <alignment horizontal="center" vertical="center"/>
      <protection locked="0"/>
    </xf>
    <xf numFmtId="0" fontId="12" fillId="0" borderId="0" xfId="0" applyFont="1" applyAlignment="1" applyProtection="1"/>
    <xf numFmtId="0" fontId="11" fillId="0" borderId="0" xfId="0" applyFont="1" applyAlignment="1" applyProtection="1">
      <alignment vertical="center"/>
    </xf>
    <xf numFmtId="0" fontId="6" fillId="0" borderId="0" xfId="1" applyFont="1" applyAlignment="1">
      <alignment horizontal="left" vertical="center" shrinkToFit="1"/>
    </xf>
    <xf numFmtId="0" fontId="5" fillId="0" borderId="4" xfId="0" applyFont="1" applyBorder="1" applyAlignment="1">
      <alignment horizontal="left" vertical="center" wrapText="1" shrinkToFit="1"/>
    </xf>
    <xf numFmtId="0" fontId="13" fillId="0" borderId="16" xfId="0" applyFont="1" applyFill="1" applyBorder="1" applyAlignment="1" applyProtection="1">
      <alignment horizontal="center" vertical="center" wrapText="1"/>
    </xf>
    <xf numFmtId="0" fontId="13" fillId="0" borderId="16" xfId="0" applyFont="1" applyFill="1" applyBorder="1" applyAlignment="1" applyProtection="1">
      <alignment horizontal="center" vertical="center" wrapText="1"/>
    </xf>
    <xf numFmtId="0" fontId="13" fillId="0" borderId="17" xfId="0" applyFont="1" applyFill="1" applyBorder="1" applyAlignment="1" applyProtection="1">
      <alignment horizontal="center" vertical="center" wrapText="1"/>
    </xf>
    <xf numFmtId="0" fontId="13" fillId="0" borderId="9" xfId="0" applyFont="1" applyFill="1" applyBorder="1" applyAlignment="1" applyProtection="1">
      <alignment horizontal="center" vertical="center" wrapText="1"/>
    </xf>
    <xf numFmtId="0" fontId="13" fillId="0" borderId="28" xfId="0" applyFont="1" applyFill="1" applyBorder="1" applyAlignment="1" applyProtection="1">
      <alignment horizontal="center" vertical="center" wrapText="1"/>
    </xf>
    <xf numFmtId="0" fontId="13" fillId="0" borderId="29" xfId="0" applyFont="1" applyFill="1" applyBorder="1" applyAlignment="1" applyProtection="1">
      <alignment horizontal="center" vertical="center" wrapText="1"/>
    </xf>
    <xf numFmtId="0" fontId="13" fillId="0" borderId="30" xfId="0" applyFont="1" applyFill="1" applyBorder="1" applyAlignment="1" applyProtection="1">
      <alignment horizontal="center" vertical="center" wrapText="1"/>
    </xf>
    <xf numFmtId="0" fontId="13" fillId="0" borderId="29" xfId="0" applyFont="1" applyFill="1" applyBorder="1" applyAlignment="1" applyProtection="1">
      <alignment vertical="center" wrapText="1"/>
    </xf>
    <xf numFmtId="0" fontId="13" fillId="0" borderId="30" xfId="0" applyFont="1" applyFill="1" applyBorder="1" applyAlignment="1" applyProtection="1">
      <alignment vertical="center" wrapText="1"/>
    </xf>
    <xf numFmtId="176" fontId="15" fillId="3" borderId="20" xfId="0" applyNumberFormat="1" applyFont="1" applyFill="1" applyBorder="1" applyAlignment="1" applyProtection="1">
      <alignment vertical="center" wrapText="1"/>
      <protection locked="0"/>
    </xf>
    <xf numFmtId="176" fontId="15" fillId="3" borderId="19" xfId="0" applyNumberFormat="1" applyFont="1" applyFill="1" applyBorder="1" applyAlignment="1" applyProtection="1">
      <alignment vertical="center" wrapText="1"/>
      <protection locked="0"/>
    </xf>
    <xf numFmtId="176" fontId="15" fillId="3" borderId="21" xfId="0" applyNumberFormat="1" applyFont="1" applyFill="1" applyBorder="1" applyAlignment="1" applyProtection="1">
      <alignment vertical="center" wrapText="1"/>
      <protection locked="0"/>
    </xf>
    <xf numFmtId="3" fontId="15" fillId="5" borderId="23" xfId="0" applyNumberFormat="1" applyFont="1" applyFill="1" applyBorder="1" applyAlignment="1" applyProtection="1">
      <alignment horizontal="left" vertical="center"/>
    </xf>
    <xf numFmtId="3" fontId="15" fillId="5" borderId="24" xfId="0" applyNumberFormat="1" applyFont="1" applyFill="1" applyBorder="1" applyAlignment="1" applyProtection="1">
      <alignment horizontal="left" vertical="center"/>
    </xf>
    <xf numFmtId="3" fontId="15" fillId="5" borderId="25" xfId="0" applyNumberFormat="1" applyFont="1" applyFill="1" applyBorder="1" applyAlignment="1" applyProtection="1">
      <alignment horizontal="left" vertical="center"/>
    </xf>
    <xf numFmtId="176" fontId="15" fillId="3" borderId="31" xfId="0" applyNumberFormat="1" applyFont="1" applyFill="1" applyBorder="1" applyAlignment="1" applyProtection="1">
      <alignment vertical="center" wrapText="1"/>
      <protection locked="0"/>
    </xf>
    <xf numFmtId="176" fontId="15" fillId="3" borderId="27" xfId="0" applyNumberFormat="1" applyFont="1" applyFill="1" applyBorder="1" applyAlignment="1" applyProtection="1">
      <alignment vertical="center" wrapText="1"/>
      <protection locked="0"/>
    </xf>
    <xf numFmtId="176" fontId="15" fillId="3" borderId="32" xfId="0" applyNumberFormat="1" applyFont="1" applyFill="1" applyBorder="1" applyAlignment="1" applyProtection="1">
      <alignment vertical="center" wrapText="1"/>
      <protection locked="0"/>
    </xf>
    <xf numFmtId="176" fontId="10" fillId="5" borderId="31" xfId="0" applyNumberFormat="1" applyFont="1" applyFill="1" applyBorder="1" applyAlignment="1" applyProtection="1">
      <alignment horizontal="right" vertical="center"/>
    </xf>
    <xf numFmtId="176" fontId="10" fillId="5" borderId="27" xfId="0" applyNumberFormat="1" applyFont="1" applyFill="1" applyBorder="1" applyAlignment="1" applyProtection="1">
      <alignment horizontal="right" vertical="center"/>
    </xf>
    <xf numFmtId="176" fontId="10" fillId="5" borderId="32" xfId="0" applyNumberFormat="1" applyFont="1" applyFill="1" applyBorder="1" applyAlignment="1" applyProtection="1">
      <alignment horizontal="right" vertical="center"/>
    </xf>
    <xf numFmtId="176" fontId="10" fillId="5" borderId="20" xfId="0" applyNumberFormat="1" applyFont="1" applyFill="1" applyBorder="1" applyAlignment="1" applyProtection="1">
      <alignment horizontal="right" vertical="center"/>
    </xf>
    <xf numFmtId="176" fontId="10" fillId="5" borderId="19" xfId="0" applyNumberFormat="1" applyFont="1" applyFill="1" applyBorder="1" applyAlignment="1" applyProtection="1">
      <alignment horizontal="right" vertical="center"/>
    </xf>
    <xf numFmtId="176" fontId="10" fillId="5" borderId="21" xfId="0" applyNumberFormat="1" applyFont="1" applyFill="1" applyBorder="1" applyAlignment="1" applyProtection="1">
      <alignment horizontal="right" vertical="center"/>
    </xf>
    <xf numFmtId="176" fontId="10" fillId="5" borderId="33" xfId="0" applyNumberFormat="1" applyFont="1" applyFill="1" applyBorder="1" applyAlignment="1" applyProtection="1">
      <alignment horizontal="right" vertical="center"/>
    </xf>
    <xf numFmtId="176" fontId="10" fillId="5" borderId="34" xfId="0" applyNumberFormat="1" applyFont="1" applyFill="1" applyBorder="1" applyAlignment="1" applyProtection="1">
      <alignment horizontal="right" vertical="center"/>
    </xf>
    <xf numFmtId="176" fontId="10" fillId="5" borderId="35" xfId="0" applyNumberFormat="1" applyFont="1" applyFill="1" applyBorder="1" applyAlignment="1" applyProtection="1">
      <alignment horizontal="right" vertical="center"/>
    </xf>
    <xf numFmtId="3" fontId="15" fillId="5" borderId="20" xfId="0" applyNumberFormat="1" applyFont="1" applyFill="1" applyBorder="1" applyAlignment="1" applyProtection="1">
      <alignment horizontal="left" vertical="center"/>
    </xf>
    <xf numFmtId="3" fontId="15" fillId="5" borderId="19" xfId="0" applyNumberFormat="1" applyFont="1" applyFill="1" applyBorder="1" applyAlignment="1" applyProtection="1">
      <alignment horizontal="left" vertical="center"/>
    </xf>
    <xf numFmtId="3" fontId="15" fillId="5" borderId="21" xfId="0" applyNumberFormat="1" applyFont="1" applyFill="1" applyBorder="1" applyAlignment="1" applyProtection="1">
      <alignment horizontal="left" vertical="center"/>
    </xf>
    <xf numFmtId="3" fontId="15" fillId="5" borderId="33" xfId="0" applyNumberFormat="1" applyFont="1" applyFill="1" applyBorder="1" applyAlignment="1" applyProtection="1">
      <alignment horizontal="left" vertical="center"/>
    </xf>
    <xf numFmtId="3" fontId="15" fillId="5" borderId="34" xfId="0" applyNumberFormat="1" applyFont="1" applyFill="1" applyBorder="1" applyAlignment="1" applyProtection="1">
      <alignment horizontal="left" vertical="center"/>
    </xf>
    <xf numFmtId="3" fontId="15" fillId="5" borderId="35" xfId="0" applyNumberFormat="1" applyFont="1" applyFill="1" applyBorder="1" applyAlignment="1" applyProtection="1">
      <alignment horizontal="left" vertical="center"/>
    </xf>
    <xf numFmtId="176" fontId="15" fillId="3" borderId="33" xfId="0" applyNumberFormat="1" applyFont="1" applyFill="1" applyBorder="1" applyAlignment="1" applyProtection="1">
      <alignment vertical="center" wrapText="1"/>
      <protection locked="0"/>
    </xf>
    <xf numFmtId="176" fontId="15" fillId="3" borderId="34" xfId="0" applyNumberFormat="1" applyFont="1" applyFill="1" applyBorder="1" applyAlignment="1" applyProtection="1">
      <alignment vertical="center" wrapText="1"/>
      <protection locked="0"/>
    </xf>
    <xf numFmtId="176" fontId="15" fillId="3" borderId="35" xfId="0" applyNumberFormat="1" applyFont="1" applyFill="1" applyBorder="1" applyAlignment="1" applyProtection="1">
      <alignment vertical="center" wrapText="1"/>
      <protection locked="0"/>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2" xfId="0" applyFont="1" applyFill="1" applyBorder="1" applyAlignment="1" applyProtection="1">
      <alignment horizontal="center" vertical="center"/>
    </xf>
    <xf numFmtId="176" fontId="10" fillId="5" borderId="13" xfId="0" applyNumberFormat="1" applyFont="1" applyFill="1" applyBorder="1" applyAlignment="1" applyProtection="1">
      <alignment horizontal="right" vertical="center" wrapText="1"/>
    </xf>
    <xf numFmtId="176" fontId="10" fillId="5" borderId="14" xfId="0" applyNumberFormat="1" applyFont="1" applyFill="1" applyBorder="1" applyAlignment="1" applyProtection="1">
      <alignment horizontal="right" vertical="center" wrapText="1"/>
    </xf>
    <xf numFmtId="176" fontId="10" fillId="5" borderId="15" xfId="0" applyNumberFormat="1" applyFont="1" applyFill="1" applyBorder="1" applyAlignment="1" applyProtection="1">
      <alignment horizontal="right" vertical="center" wrapText="1"/>
    </xf>
    <xf numFmtId="0" fontId="19" fillId="0" borderId="8" xfId="0" applyFont="1" applyFill="1" applyBorder="1" applyAlignment="1" applyProtection="1">
      <alignment horizontal="center" vertical="center" wrapText="1"/>
    </xf>
    <xf numFmtId="0" fontId="20" fillId="3" borderId="8" xfId="0" applyFont="1" applyFill="1" applyBorder="1" applyAlignment="1" applyProtection="1">
      <alignment horizontal="center" vertical="center" wrapText="1"/>
      <protection locked="0"/>
    </xf>
    <xf numFmtId="0" fontId="9" fillId="0" borderId="18" xfId="0" applyFont="1" applyBorder="1" applyAlignment="1" applyProtection="1">
      <alignment horizontal="left" wrapText="1"/>
    </xf>
    <xf numFmtId="0" fontId="9" fillId="0" borderId="0" xfId="0" applyFont="1" applyBorder="1" applyAlignment="1" applyProtection="1">
      <alignment horizontal="left" wrapText="1"/>
    </xf>
    <xf numFmtId="176" fontId="15" fillId="4" borderId="20" xfId="0" applyNumberFormat="1" applyFont="1" applyFill="1" applyBorder="1" applyAlignment="1" applyProtection="1">
      <alignment vertical="center" wrapText="1"/>
      <protection locked="0"/>
    </xf>
    <xf numFmtId="176" fontId="15" fillId="4" borderId="19" xfId="0" applyNumberFormat="1" applyFont="1" applyFill="1" applyBorder="1" applyAlignment="1" applyProtection="1">
      <alignment vertical="center" wrapText="1"/>
      <protection locked="0"/>
    </xf>
    <xf numFmtId="176" fontId="15" fillId="4" borderId="21" xfId="0" applyNumberFormat="1" applyFont="1" applyFill="1" applyBorder="1" applyAlignment="1" applyProtection="1">
      <alignment vertical="center" wrapText="1"/>
      <protection locked="0"/>
    </xf>
    <xf numFmtId="176" fontId="15" fillId="4" borderId="31" xfId="0" applyNumberFormat="1" applyFont="1" applyFill="1" applyBorder="1" applyAlignment="1" applyProtection="1">
      <alignment vertical="center" wrapText="1"/>
      <protection locked="0"/>
    </xf>
    <xf numFmtId="176" fontId="15" fillId="4" borderId="27" xfId="0" applyNumberFormat="1" applyFont="1" applyFill="1" applyBorder="1" applyAlignment="1" applyProtection="1">
      <alignment vertical="center" wrapText="1"/>
      <protection locked="0"/>
    </xf>
    <xf numFmtId="176" fontId="15" fillId="4" borderId="32" xfId="0" applyNumberFormat="1" applyFont="1" applyFill="1" applyBorder="1" applyAlignment="1" applyProtection="1">
      <alignment vertical="center" wrapText="1"/>
      <protection locked="0"/>
    </xf>
    <xf numFmtId="176" fontId="15" fillId="4" borderId="33" xfId="0" applyNumberFormat="1" applyFont="1" applyFill="1" applyBorder="1" applyAlignment="1" applyProtection="1">
      <alignment vertical="center" wrapText="1"/>
      <protection locked="0"/>
    </xf>
    <xf numFmtId="176" fontId="15" fillId="4" borderId="34" xfId="0" applyNumberFormat="1" applyFont="1" applyFill="1" applyBorder="1" applyAlignment="1" applyProtection="1">
      <alignment vertical="center" wrapText="1"/>
      <protection locked="0"/>
    </xf>
    <xf numFmtId="176" fontId="15" fillId="4" borderId="35" xfId="0" applyNumberFormat="1" applyFont="1" applyFill="1" applyBorder="1" applyAlignment="1" applyProtection="1">
      <alignment vertical="center" wrapText="1"/>
      <protection locked="0"/>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6" fillId="0" borderId="0" xfId="1" applyFont="1" applyAlignment="1">
      <alignment horizontal="left"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5" fillId="0" borderId="4" xfId="0" applyFont="1" applyBorder="1" applyAlignment="1">
      <alignment horizontal="left" vertical="center" wrapText="1" shrinkToFit="1"/>
    </xf>
    <xf numFmtId="0" fontId="5" fillId="0" borderId="6" xfId="0" applyFont="1" applyBorder="1" applyAlignment="1">
      <alignment horizontal="left" vertical="center" wrapText="1" shrinkToFit="1"/>
    </xf>
  </cellXfs>
  <cellStyles count="2">
    <cellStyle name="標準" xfId="0" builtinId="0"/>
    <cellStyle name="標準 2" xfId="1" xr:uid="{32B4B168-8FB5-45C8-BBAC-0D53D38F9DA0}"/>
  </cellStyles>
  <dxfs count="0"/>
  <tableStyles count="0" defaultTableStyle="TableStyleMedium2" defaultPivotStyle="PivotStyleLight16"/>
  <colors>
    <mruColors>
      <color rgb="FF10CF9B"/>
      <color rgb="FF13EDB4"/>
      <color rgb="FFCD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B3C82-A7E0-4BA5-84AF-19A3058F0940}">
  <dimension ref="A1:T40"/>
  <sheetViews>
    <sheetView showGridLines="0" tabSelected="1" zoomScale="85" zoomScaleNormal="85" workbookViewId="0">
      <selection activeCell="B11" sqref="B11"/>
    </sheetView>
  </sheetViews>
  <sheetFormatPr defaultColWidth="8.69921875" defaultRowHeight="21" customHeight="1"/>
  <cols>
    <col min="1" max="1" width="2.69921875" style="12" customWidth="1"/>
    <col min="2" max="5" width="11.59765625" style="12" customWidth="1"/>
    <col min="6" max="17" width="7.09765625" style="12" customWidth="1"/>
    <col min="18" max="16384" width="8.69921875" style="12"/>
  </cols>
  <sheetData>
    <row r="1" spans="1:20" ht="36.6" customHeight="1">
      <c r="A1" s="11" t="s">
        <v>0</v>
      </c>
      <c r="C1" s="11"/>
      <c r="D1" s="36"/>
      <c r="E1" s="36"/>
      <c r="F1" s="36"/>
      <c r="G1" s="36"/>
      <c r="H1" s="36"/>
      <c r="I1" s="10"/>
      <c r="J1" s="10"/>
      <c r="K1" s="10"/>
      <c r="L1" s="10"/>
      <c r="M1" s="10"/>
      <c r="N1" s="10"/>
      <c r="Q1" s="10" t="s">
        <v>1</v>
      </c>
      <c r="T1" s="10" t="s">
        <v>127</v>
      </c>
    </row>
    <row r="2" spans="1:20" ht="21" customHeight="1">
      <c r="A2" s="10"/>
      <c r="B2" s="29"/>
      <c r="C2" s="13" t="s">
        <v>2</v>
      </c>
      <c r="D2" s="36"/>
      <c r="E2" s="36"/>
      <c r="F2" s="36"/>
      <c r="G2" s="36"/>
      <c r="H2" s="36"/>
      <c r="I2" s="10"/>
      <c r="J2" s="10"/>
      <c r="K2" s="10"/>
      <c r="L2" s="10"/>
      <c r="M2" s="10"/>
      <c r="N2" s="10"/>
      <c r="O2" s="10"/>
    </row>
    <row r="3" spans="1:20" ht="21" customHeight="1">
      <c r="A3" s="10"/>
      <c r="B3" s="31"/>
      <c r="C3" s="13" t="s">
        <v>3</v>
      </c>
      <c r="D3" s="36"/>
      <c r="E3" s="36"/>
      <c r="F3" s="36"/>
      <c r="G3" s="36"/>
      <c r="H3" s="36"/>
      <c r="I3" s="10"/>
      <c r="J3" s="10"/>
      <c r="K3" s="10"/>
      <c r="L3" s="10"/>
      <c r="M3" s="10"/>
      <c r="N3" s="10"/>
      <c r="O3" s="10"/>
    </row>
    <row r="4" spans="1:20" ht="11.4" customHeight="1">
      <c r="A4" s="10"/>
      <c r="B4" s="13"/>
      <c r="C4" s="13"/>
      <c r="D4" s="36"/>
      <c r="E4" s="36"/>
      <c r="F4" s="36"/>
      <c r="G4" s="36"/>
      <c r="H4" s="36"/>
      <c r="I4" s="10"/>
      <c r="J4" s="10"/>
      <c r="K4" s="10"/>
      <c r="L4" s="10"/>
      <c r="M4" s="10"/>
      <c r="N4" s="10"/>
      <c r="O4" s="10"/>
    </row>
    <row r="5" spans="1:20" ht="21" customHeight="1">
      <c r="A5" s="10"/>
      <c r="B5" s="36" t="s">
        <v>119</v>
      </c>
      <c r="C5" s="36"/>
      <c r="D5" s="10"/>
      <c r="E5" s="10"/>
      <c r="F5" s="10"/>
      <c r="G5" s="10"/>
      <c r="H5" s="10"/>
      <c r="I5" s="10"/>
      <c r="J5" s="10"/>
      <c r="K5" s="10"/>
      <c r="L5" s="10"/>
      <c r="M5" s="10"/>
      <c r="N5" s="10"/>
      <c r="O5" s="10"/>
    </row>
    <row r="6" spans="1:20" ht="21" customHeight="1">
      <c r="A6" s="10"/>
      <c r="B6" s="36" t="s">
        <v>5</v>
      </c>
      <c r="C6" s="36"/>
      <c r="D6" s="10"/>
      <c r="E6" s="10"/>
      <c r="F6" s="10"/>
      <c r="G6" s="10"/>
      <c r="H6" s="10"/>
      <c r="I6" s="10"/>
      <c r="J6" s="10"/>
      <c r="K6" s="10"/>
      <c r="L6" s="10"/>
      <c r="M6" s="10"/>
      <c r="N6" s="10"/>
      <c r="O6" s="10"/>
    </row>
    <row r="7" spans="1:20" ht="21" customHeight="1">
      <c r="A7" s="10"/>
      <c r="B7" s="10" t="s">
        <v>6</v>
      </c>
      <c r="C7" s="36"/>
      <c r="D7" s="10"/>
      <c r="E7" s="10"/>
      <c r="F7" s="10"/>
      <c r="G7" s="10"/>
      <c r="H7" s="10"/>
      <c r="I7" s="10"/>
      <c r="J7" s="10"/>
      <c r="K7" s="10"/>
      <c r="L7" s="10"/>
      <c r="M7" s="10"/>
      <c r="N7" s="10"/>
      <c r="O7" s="10"/>
    </row>
    <row r="8" spans="1:20" ht="21" customHeight="1">
      <c r="A8" s="10"/>
      <c r="B8" s="16" t="s">
        <v>7</v>
      </c>
      <c r="C8" s="36"/>
      <c r="D8" s="10"/>
      <c r="E8" s="10"/>
      <c r="F8" s="10"/>
      <c r="G8" s="10"/>
      <c r="H8" s="10"/>
      <c r="I8" s="10"/>
      <c r="J8" s="10"/>
      <c r="K8" s="10"/>
      <c r="L8" s="10"/>
      <c r="M8" s="10"/>
      <c r="N8" s="10"/>
      <c r="O8" s="10"/>
    </row>
    <row r="9" spans="1:20" ht="21" customHeight="1">
      <c r="A9" s="10"/>
      <c r="B9" s="40" t="s">
        <v>8</v>
      </c>
      <c r="C9" s="41"/>
      <c r="D9" s="41"/>
      <c r="E9" s="41"/>
      <c r="F9" s="41"/>
      <c r="G9" s="41"/>
      <c r="H9" s="41"/>
      <c r="I9" s="41"/>
      <c r="J9" s="41"/>
      <c r="K9" s="41"/>
      <c r="L9" s="41"/>
      <c r="M9" s="41"/>
      <c r="N9" s="41"/>
      <c r="O9" s="41"/>
      <c r="P9" s="41"/>
      <c r="Q9" s="42"/>
      <c r="R9" s="10"/>
    </row>
    <row r="10" spans="1:20" ht="30.6" customHeight="1">
      <c r="A10" s="10"/>
      <c r="B10" s="39" t="s">
        <v>4</v>
      </c>
      <c r="C10" s="43" t="s">
        <v>125</v>
      </c>
      <c r="D10" s="44"/>
      <c r="E10" s="44"/>
      <c r="F10" s="44"/>
      <c r="G10" s="44"/>
      <c r="H10" s="44"/>
      <c r="I10" s="44"/>
      <c r="J10" s="45"/>
      <c r="K10" s="43" t="s">
        <v>10</v>
      </c>
      <c r="L10" s="46"/>
      <c r="M10" s="47"/>
      <c r="N10" s="43" t="s">
        <v>122</v>
      </c>
      <c r="O10" s="44"/>
      <c r="P10" s="44"/>
      <c r="Q10" s="45"/>
      <c r="R10" s="10"/>
    </row>
    <row r="11" spans="1:20" ht="21" customHeight="1">
      <c r="A11" s="10"/>
      <c r="B11" s="32"/>
      <c r="C11" s="51" t="str">
        <f>IFERROR(VLOOKUP($B11,'(非表示）コンサルR7'!$A$5:$D$43,4,FALSE),"")</f>
        <v/>
      </c>
      <c r="D11" s="52"/>
      <c r="E11" s="52"/>
      <c r="F11" s="52"/>
      <c r="G11" s="52"/>
      <c r="H11" s="52"/>
      <c r="I11" s="52"/>
      <c r="J11" s="53"/>
      <c r="K11" s="54"/>
      <c r="L11" s="55"/>
      <c r="M11" s="56"/>
      <c r="N11" s="57">
        <f>SUM(K11:M30)+SUM('2.(別紙)追加用シート'!K11:M30)</f>
        <v>0</v>
      </c>
      <c r="O11" s="58"/>
      <c r="P11" s="58"/>
      <c r="Q11" s="59"/>
      <c r="R11" s="10"/>
    </row>
    <row r="12" spans="1:20" ht="21" customHeight="1">
      <c r="A12" s="10"/>
      <c r="B12" s="33"/>
      <c r="C12" s="66" t="str">
        <f>IFERROR(VLOOKUP($B12,'(非表示）コンサルR7'!$A$5:$D$43,4,FALSE),"")</f>
        <v/>
      </c>
      <c r="D12" s="67"/>
      <c r="E12" s="67"/>
      <c r="F12" s="67"/>
      <c r="G12" s="67"/>
      <c r="H12" s="67"/>
      <c r="I12" s="67"/>
      <c r="J12" s="68"/>
      <c r="K12" s="48"/>
      <c r="L12" s="49"/>
      <c r="M12" s="50"/>
      <c r="N12" s="60"/>
      <c r="O12" s="61"/>
      <c r="P12" s="61"/>
      <c r="Q12" s="62"/>
      <c r="R12" s="10"/>
    </row>
    <row r="13" spans="1:20" ht="21" customHeight="1">
      <c r="A13" s="10"/>
      <c r="B13" s="33"/>
      <c r="C13" s="66" t="str">
        <f>IFERROR(VLOOKUP($B13,'(非表示）コンサルR7'!$A$5:$D$43,4,FALSE),"")</f>
        <v/>
      </c>
      <c r="D13" s="67"/>
      <c r="E13" s="67"/>
      <c r="F13" s="67"/>
      <c r="G13" s="67"/>
      <c r="H13" s="67"/>
      <c r="I13" s="67"/>
      <c r="J13" s="68"/>
      <c r="K13" s="48"/>
      <c r="L13" s="49"/>
      <c r="M13" s="50"/>
      <c r="N13" s="60"/>
      <c r="O13" s="61"/>
      <c r="P13" s="61"/>
      <c r="Q13" s="62"/>
      <c r="R13" s="10"/>
    </row>
    <row r="14" spans="1:20" ht="21" customHeight="1">
      <c r="A14" s="10"/>
      <c r="B14" s="33"/>
      <c r="C14" s="66" t="str">
        <f>IFERROR(VLOOKUP($B14,'(非表示）コンサルR7'!$A$5:$D$43,4,FALSE),"")</f>
        <v/>
      </c>
      <c r="D14" s="67"/>
      <c r="E14" s="67"/>
      <c r="F14" s="67"/>
      <c r="G14" s="67"/>
      <c r="H14" s="67"/>
      <c r="I14" s="67"/>
      <c r="J14" s="68"/>
      <c r="K14" s="48"/>
      <c r="L14" s="49"/>
      <c r="M14" s="50"/>
      <c r="N14" s="60"/>
      <c r="O14" s="61"/>
      <c r="P14" s="61"/>
      <c r="Q14" s="62"/>
      <c r="R14" s="10"/>
    </row>
    <row r="15" spans="1:20" ht="21" customHeight="1">
      <c r="A15" s="10"/>
      <c r="B15" s="33"/>
      <c r="C15" s="66" t="str">
        <f>IFERROR(VLOOKUP($B15,'(非表示）コンサルR7'!$A$5:$D$43,4,FALSE),"")</f>
        <v/>
      </c>
      <c r="D15" s="67"/>
      <c r="E15" s="67"/>
      <c r="F15" s="67"/>
      <c r="G15" s="67"/>
      <c r="H15" s="67"/>
      <c r="I15" s="67"/>
      <c r="J15" s="68"/>
      <c r="K15" s="48"/>
      <c r="L15" s="49"/>
      <c r="M15" s="50"/>
      <c r="N15" s="60"/>
      <c r="O15" s="61"/>
      <c r="P15" s="61"/>
      <c r="Q15" s="62"/>
      <c r="R15" s="10"/>
    </row>
    <row r="16" spans="1:20" ht="21" customHeight="1">
      <c r="A16" s="10"/>
      <c r="B16" s="33"/>
      <c r="C16" s="66" t="str">
        <f>IFERROR(VLOOKUP($B16,'(非表示）コンサルR7'!$A$5:$D$43,4,FALSE),"")</f>
        <v/>
      </c>
      <c r="D16" s="67"/>
      <c r="E16" s="67"/>
      <c r="F16" s="67"/>
      <c r="G16" s="67"/>
      <c r="H16" s="67"/>
      <c r="I16" s="67"/>
      <c r="J16" s="68"/>
      <c r="K16" s="48"/>
      <c r="L16" s="49"/>
      <c r="M16" s="50"/>
      <c r="N16" s="60"/>
      <c r="O16" s="61"/>
      <c r="P16" s="61"/>
      <c r="Q16" s="62"/>
      <c r="R16" s="10"/>
    </row>
    <row r="17" spans="1:18" ht="21" customHeight="1">
      <c r="A17" s="10"/>
      <c r="B17" s="33"/>
      <c r="C17" s="66" t="str">
        <f>IFERROR(VLOOKUP($B17,'(非表示）コンサルR7'!$A$5:$D$43,4,FALSE),"")</f>
        <v/>
      </c>
      <c r="D17" s="67"/>
      <c r="E17" s="67"/>
      <c r="F17" s="67"/>
      <c r="G17" s="67"/>
      <c r="H17" s="67"/>
      <c r="I17" s="67"/>
      <c r="J17" s="68"/>
      <c r="K17" s="48"/>
      <c r="L17" s="49"/>
      <c r="M17" s="50"/>
      <c r="N17" s="60"/>
      <c r="O17" s="61"/>
      <c r="P17" s="61"/>
      <c r="Q17" s="62"/>
      <c r="R17" s="10"/>
    </row>
    <row r="18" spans="1:18" ht="21" customHeight="1">
      <c r="A18" s="10"/>
      <c r="B18" s="33"/>
      <c r="C18" s="66" t="str">
        <f>IFERROR(VLOOKUP($B18,'(非表示）コンサルR7'!$A$5:$D$43,4,FALSE),"")</f>
        <v/>
      </c>
      <c r="D18" s="67"/>
      <c r="E18" s="67"/>
      <c r="F18" s="67"/>
      <c r="G18" s="67"/>
      <c r="H18" s="67"/>
      <c r="I18" s="67"/>
      <c r="J18" s="68"/>
      <c r="K18" s="48"/>
      <c r="L18" s="49"/>
      <c r="M18" s="50"/>
      <c r="N18" s="60"/>
      <c r="O18" s="61"/>
      <c r="P18" s="61"/>
      <c r="Q18" s="62"/>
      <c r="R18" s="10"/>
    </row>
    <row r="19" spans="1:18" ht="21" customHeight="1">
      <c r="A19" s="10"/>
      <c r="B19" s="33"/>
      <c r="C19" s="66" t="str">
        <f>IFERROR(VLOOKUP($B19,'(非表示）コンサルR7'!$A$5:$D$43,4,FALSE),"")</f>
        <v/>
      </c>
      <c r="D19" s="67"/>
      <c r="E19" s="67"/>
      <c r="F19" s="67"/>
      <c r="G19" s="67"/>
      <c r="H19" s="67"/>
      <c r="I19" s="67"/>
      <c r="J19" s="68"/>
      <c r="K19" s="48"/>
      <c r="L19" s="49"/>
      <c r="M19" s="50"/>
      <c r="N19" s="60"/>
      <c r="O19" s="61"/>
      <c r="P19" s="61"/>
      <c r="Q19" s="62"/>
      <c r="R19" s="10"/>
    </row>
    <row r="20" spans="1:18" ht="21" customHeight="1">
      <c r="A20" s="10"/>
      <c r="B20" s="33"/>
      <c r="C20" s="66" t="str">
        <f>IFERROR(VLOOKUP($B20,'(非表示）コンサルR7'!$A$5:$D$43,4,FALSE),"")</f>
        <v/>
      </c>
      <c r="D20" s="67"/>
      <c r="E20" s="67"/>
      <c r="F20" s="67"/>
      <c r="G20" s="67"/>
      <c r="H20" s="67"/>
      <c r="I20" s="67"/>
      <c r="J20" s="68"/>
      <c r="K20" s="48"/>
      <c r="L20" s="49"/>
      <c r="M20" s="50"/>
      <c r="N20" s="60"/>
      <c r="O20" s="61"/>
      <c r="P20" s="61"/>
      <c r="Q20" s="62"/>
      <c r="R20" s="10"/>
    </row>
    <row r="21" spans="1:18" ht="21" customHeight="1">
      <c r="A21" s="10"/>
      <c r="B21" s="33"/>
      <c r="C21" s="66" t="str">
        <f>IFERROR(VLOOKUP($B21,'(非表示）コンサルR7'!$A$5:$D$43,4,FALSE),"")</f>
        <v/>
      </c>
      <c r="D21" s="67"/>
      <c r="E21" s="67"/>
      <c r="F21" s="67"/>
      <c r="G21" s="67"/>
      <c r="H21" s="67"/>
      <c r="I21" s="67"/>
      <c r="J21" s="68"/>
      <c r="K21" s="48"/>
      <c r="L21" s="49"/>
      <c r="M21" s="50"/>
      <c r="N21" s="60"/>
      <c r="O21" s="61"/>
      <c r="P21" s="61"/>
      <c r="Q21" s="62"/>
      <c r="R21" s="10"/>
    </row>
    <row r="22" spans="1:18" ht="21" customHeight="1">
      <c r="A22" s="10"/>
      <c r="B22" s="33"/>
      <c r="C22" s="66" t="str">
        <f>IFERROR(VLOOKUP($B22,'(非表示）コンサルR7'!$A$5:$D$43,4,FALSE),"")</f>
        <v/>
      </c>
      <c r="D22" s="67"/>
      <c r="E22" s="67"/>
      <c r="F22" s="67"/>
      <c r="G22" s="67"/>
      <c r="H22" s="67"/>
      <c r="I22" s="67"/>
      <c r="J22" s="68"/>
      <c r="K22" s="48"/>
      <c r="L22" s="49"/>
      <c r="M22" s="50"/>
      <c r="N22" s="60"/>
      <c r="O22" s="61"/>
      <c r="P22" s="61"/>
      <c r="Q22" s="62"/>
      <c r="R22" s="10"/>
    </row>
    <row r="23" spans="1:18" ht="21" customHeight="1">
      <c r="A23" s="10"/>
      <c r="B23" s="33"/>
      <c r="C23" s="66" t="str">
        <f>IFERROR(VLOOKUP($B23,'(非表示）コンサルR7'!$A$5:$D$43,4,FALSE),"")</f>
        <v/>
      </c>
      <c r="D23" s="67"/>
      <c r="E23" s="67"/>
      <c r="F23" s="67"/>
      <c r="G23" s="67"/>
      <c r="H23" s="67"/>
      <c r="I23" s="67"/>
      <c r="J23" s="68"/>
      <c r="K23" s="48"/>
      <c r="L23" s="49"/>
      <c r="M23" s="50"/>
      <c r="N23" s="60"/>
      <c r="O23" s="61"/>
      <c r="P23" s="61"/>
      <c r="Q23" s="62"/>
      <c r="R23" s="10"/>
    </row>
    <row r="24" spans="1:18" ht="21" customHeight="1">
      <c r="A24" s="10"/>
      <c r="B24" s="33"/>
      <c r="C24" s="66" t="str">
        <f>IFERROR(VLOOKUP($B24,'(非表示）コンサルR7'!$A$5:$D$43,4,FALSE),"")</f>
        <v/>
      </c>
      <c r="D24" s="67"/>
      <c r="E24" s="67"/>
      <c r="F24" s="67"/>
      <c r="G24" s="67"/>
      <c r="H24" s="67"/>
      <c r="I24" s="67"/>
      <c r="J24" s="68"/>
      <c r="K24" s="48"/>
      <c r="L24" s="49"/>
      <c r="M24" s="50"/>
      <c r="N24" s="60"/>
      <c r="O24" s="61"/>
      <c r="P24" s="61"/>
      <c r="Q24" s="62"/>
      <c r="R24" s="10"/>
    </row>
    <row r="25" spans="1:18" ht="21" customHeight="1">
      <c r="A25" s="10"/>
      <c r="B25" s="33"/>
      <c r="C25" s="66" t="str">
        <f>IFERROR(VLOOKUP($B25,'(非表示）コンサルR7'!$A$5:$D$43,4,FALSE),"")</f>
        <v/>
      </c>
      <c r="D25" s="67"/>
      <c r="E25" s="67"/>
      <c r="F25" s="67"/>
      <c r="G25" s="67"/>
      <c r="H25" s="67"/>
      <c r="I25" s="67"/>
      <c r="J25" s="68"/>
      <c r="K25" s="48"/>
      <c r="L25" s="49"/>
      <c r="M25" s="50"/>
      <c r="N25" s="60"/>
      <c r="O25" s="61"/>
      <c r="P25" s="61"/>
      <c r="Q25" s="62"/>
      <c r="R25" s="10"/>
    </row>
    <row r="26" spans="1:18" ht="21" customHeight="1">
      <c r="A26" s="10"/>
      <c r="B26" s="33"/>
      <c r="C26" s="66" t="str">
        <f>IFERROR(VLOOKUP($B26,'(非表示）コンサルR7'!$A$5:$D$43,4,FALSE),"")</f>
        <v/>
      </c>
      <c r="D26" s="67"/>
      <c r="E26" s="67"/>
      <c r="F26" s="67"/>
      <c r="G26" s="67"/>
      <c r="H26" s="67"/>
      <c r="I26" s="67"/>
      <c r="J26" s="68"/>
      <c r="K26" s="48"/>
      <c r="L26" s="49"/>
      <c r="M26" s="50"/>
      <c r="N26" s="60"/>
      <c r="O26" s="61"/>
      <c r="P26" s="61"/>
      <c r="Q26" s="62"/>
      <c r="R26" s="10"/>
    </row>
    <row r="27" spans="1:18" ht="21" customHeight="1">
      <c r="A27" s="10"/>
      <c r="B27" s="33"/>
      <c r="C27" s="66" t="str">
        <f>IFERROR(VLOOKUP($B27,'(非表示）コンサルR7'!$A$5:$D$43,4,FALSE),"")</f>
        <v/>
      </c>
      <c r="D27" s="67"/>
      <c r="E27" s="67"/>
      <c r="F27" s="67"/>
      <c r="G27" s="67"/>
      <c r="H27" s="67"/>
      <c r="I27" s="67"/>
      <c r="J27" s="68"/>
      <c r="K27" s="48"/>
      <c r="L27" s="49"/>
      <c r="M27" s="50"/>
      <c r="N27" s="60"/>
      <c r="O27" s="61"/>
      <c r="P27" s="61"/>
      <c r="Q27" s="62"/>
      <c r="R27" s="10"/>
    </row>
    <row r="28" spans="1:18" ht="21" customHeight="1">
      <c r="A28" s="10"/>
      <c r="B28" s="33"/>
      <c r="C28" s="66" t="str">
        <f>IFERROR(VLOOKUP($B28,'(非表示）コンサルR7'!$A$5:$D$43,4,FALSE),"")</f>
        <v/>
      </c>
      <c r="D28" s="67"/>
      <c r="E28" s="67"/>
      <c r="F28" s="67"/>
      <c r="G28" s="67"/>
      <c r="H28" s="67"/>
      <c r="I28" s="67"/>
      <c r="J28" s="68"/>
      <c r="K28" s="48"/>
      <c r="L28" s="49"/>
      <c r="M28" s="50"/>
      <c r="N28" s="60"/>
      <c r="O28" s="61"/>
      <c r="P28" s="61"/>
      <c r="Q28" s="62"/>
      <c r="R28" s="10"/>
    </row>
    <row r="29" spans="1:18" ht="21" customHeight="1">
      <c r="A29" s="10"/>
      <c r="B29" s="33"/>
      <c r="C29" s="66" t="str">
        <f>IFERROR(VLOOKUP($B29,'(非表示）コンサルR7'!$A$5:$D$43,4,FALSE),"")</f>
        <v/>
      </c>
      <c r="D29" s="67"/>
      <c r="E29" s="67"/>
      <c r="F29" s="67"/>
      <c r="G29" s="67"/>
      <c r="H29" s="67"/>
      <c r="I29" s="67"/>
      <c r="J29" s="68"/>
      <c r="K29" s="48"/>
      <c r="L29" s="49"/>
      <c r="M29" s="50"/>
      <c r="N29" s="60"/>
      <c r="O29" s="61"/>
      <c r="P29" s="61"/>
      <c r="Q29" s="62"/>
      <c r="R29" s="10"/>
    </row>
    <row r="30" spans="1:18" ht="21" customHeight="1">
      <c r="A30" s="10"/>
      <c r="B30" s="34"/>
      <c r="C30" s="69" t="str">
        <f>IFERROR(VLOOKUP($B30,'(非表示）コンサルR7'!$A$5:$D$43,4,FALSE),"")</f>
        <v/>
      </c>
      <c r="D30" s="70"/>
      <c r="E30" s="70"/>
      <c r="F30" s="70"/>
      <c r="G30" s="70"/>
      <c r="H30" s="70"/>
      <c r="I30" s="70"/>
      <c r="J30" s="71"/>
      <c r="K30" s="72"/>
      <c r="L30" s="73"/>
      <c r="M30" s="74"/>
      <c r="N30" s="63"/>
      <c r="O30" s="64"/>
      <c r="P30" s="64"/>
      <c r="Q30" s="65"/>
      <c r="R30" s="10"/>
    </row>
    <row r="31" spans="1:18" ht="21" customHeight="1">
      <c r="B31" s="10" t="s">
        <v>123</v>
      </c>
      <c r="N31" s="10"/>
    </row>
    <row r="32" spans="1:18" ht="21" customHeight="1">
      <c r="A32" s="10"/>
      <c r="B32" s="10"/>
      <c r="C32" s="10"/>
      <c r="D32" s="10"/>
      <c r="E32" s="10"/>
      <c r="K32" s="10"/>
      <c r="L32" s="10"/>
      <c r="M32" s="10"/>
      <c r="N32" s="10"/>
      <c r="O32" s="10"/>
    </row>
    <row r="33" spans="1:15" ht="21" customHeight="1">
      <c r="A33" s="10"/>
      <c r="B33" s="36" t="s">
        <v>11</v>
      </c>
      <c r="C33" s="36"/>
      <c r="D33" s="10"/>
      <c r="E33" s="10"/>
      <c r="K33" s="10"/>
      <c r="L33" s="10"/>
      <c r="M33" s="10"/>
      <c r="N33" s="10"/>
      <c r="O33" s="10"/>
    </row>
    <row r="34" spans="1:15" ht="21" customHeight="1">
      <c r="A34" s="10"/>
      <c r="B34" s="14" t="s">
        <v>12</v>
      </c>
      <c r="C34" s="14"/>
      <c r="D34" s="10"/>
      <c r="E34" s="10"/>
      <c r="K34" s="10"/>
      <c r="L34" s="10"/>
      <c r="M34" s="10"/>
      <c r="N34" s="10"/>
      <c r="O34" s="10"/>
    </row>
    <row r="35" spans="1:15" ht="21" customHeight="1">
      <c r="A35" s="10"/>
      <c r="B35" s="10" t="s">
        <v>13</v>
      </c>
      <c r="C35" s="10"/>
      <c r="D35" s="10"/>
      <c r="E35" s="10"/>
      <c r="K35" s="10"/>
      <c r="L35" s="10"/>
      <c r="M35" s="10"/>
      <c r="N35" s="10"/>
      <c r="O35" s="10"/>
    </row>
    <row r="36" spans="1:15" ht="21" customHeight="1">
      <c r="A36" s="10"/>
      <c r="B36" s="16" t="s">
        <v>120</v>
      </c>
      <c r="C36" s="10"/>
      <c r="D36" s="10"/>
      <c r="E36" s="10"/>
      <c r="K36" s="10"/>
      <c r="L36" s="10"/>
      <c r="M36" s="10"/>
      <c r="N36" s="10"/>
      <c r="O36" s="10"/>
    </row>
    <row r="37" spans="1:15" ht="9" customHeight="1" thickBot="1">
      <c r="A37" s="10"/>
      <c r="B37" s="10"/>
      <c r="C37" s="10"/>
      <c r="D37" s="10"/>
      <c r="E37" s="10"/>
      <c r="K37" s="10"/>
      <c r="L37" s="10"/>
      <c r="M37" s="10"/>
      <c r="N37" s="10"/>
      <c r="O37" s="10"/>
    </row>
    <row r="38" spans="1:15" ht="30.6" customHeight="1">
      <c r="A38" s="10"/>
      <c r="B38" s="75" t="s">
        <v>126</v>
      </c>
      <c r="C38" s="76"/>
      <c r="D38" s="76"/>
      <c r="E38" s="77"/>
      <c r="G38" s="81" t="s">
        <v>14</v>
      </c>
      <c r="H38" s="81"/>
      <c r="K38" s="10"/>
      <c r="L38" s="10"/>
      <c r="M38" s="10"/>
      <c r="N38" s="10"/>
      <c r="O38" s="10"/>
    </row>
    <row r="39" spans="1:15" ht="48" customHeight="1" thickBot="1">
      <c r="A39" s="10"/>
      <c r="B39" s="78">
        <f>IF(N11/3&lt;=1000000, ROUNDDOWN(N11/3, -2), 1000000)</f>
        <v>0</v>
      </c>
      <c r="C39" s="79"/>
      <c r="D39" s="79"/>
      <c r="E39" s="80"/>
      <c r="G39" s="82"/>
      <c r="H39" s="82"/>
      <c r="I39" s="83" t="s">
        <v>15</v>
      </c>
      <c r="J39" s="84"/>
      <c r="K39" s="84"/>
      <c r="L39" s="84"/>
      <c r="M39" s="84"/>
      <c r="N39" s="10"/>
      <c r="O39" s="10"/>
    </row>
    <row r="40" spans="1:15" ht="40.950000000000003" customHeight="1">
      <c r="A40" s="10"/>
      <c r="B40" s="35" t="s">
        <v>121</v>
      </c>
      <c r="C40" s="15"/>
      <c r="D40" s="10"/>
      <c r="E40" s="10"/>
      <c r="K40" s="10"/>
      <c r="L40" s="10"/>
      <c r="M40" s="10"/>
      <c r="N40" s="10"/>
      <c r="O40" s="10"/>
    </row>
  </sheetData>
  <sheetProtection algorithmName="SHA-512" hashValue="eWnfB1bWJjBA2N0S2/Q0joYSWtcLXO3qdqASWUNByP3y/xA+BqAeyse3p8ctkIGulpGFinCDGQps9l8nTBuYHw==" saltValue="oyoeHQhDITFl45aSy4qUig==" spinCount="100000" sheet="1" selectLockedCells="1"/>
  <mergeCells count="50">
    <mergeCell ref="B38:E38"/>
    <mergeCell ref="B39:E39"/>
    <mergeCell ref="G38:H38"/>
    <mergeCell ref="G39:H39"/>
    <mergeCell ref="I39:M39"/>
    <mergeCell ref="K28:M28"/>
    <mergeCell ref="C29:J29"/>
    <mergeCell ref="K29:M29"/>
    <mergeCell ref="C28:J28"/>
    <mergeCell ref="C30:J30"/>
    <mergeCell ref="K30:M30"/>
    <mergeCell ref="K25:M25"/>
    <mergeCell ref="C26:J26"/>
    <mergeCell ref="K26:M26"/>
    <mergeCell ref="C25:J25"/>
    <mergeCell ref="C27:J27"/>
    <mergeCell ref="K27:M27"/>
    <mergeCell ref="C22:J22"/>
    <mergeCell ref="K22:M22"/>
    <mergeCell ref="C23:J23"/>
    <mergeCell ref="K23:M23"/>
    <mergeCell ref="C24:J24"/>
    <mergeCell ref="K24:M24"/>
    <mergeCell ref="C16:J16"/>
    <mergeCell ref="K16:M16"/>
    <mergeCell ref="C17:J17"/>
    <mergeCell ref="K17:M17"/>
    <mergeCell ref="C21:J21"/>
    <mergeCell ref="K21:M21"/>
    <mergeCell ref="K19:M19"/>
    <mergeCell ref="C20:J20"/>
    <mergeCell ref="K20:M20"/>
    <mergeCell ref="C18:J18"/>
    <mergeCell ref="K18:M18"/>
    <mergeCell ref="B9:Q9"/>
    <mergeCell ref="C10:J10"/>
    <mergeCell ref="K10:M10"/>
    <mergeCell ref="N10:Q10"/>
    <mergeCell ref="K15:M15"/>
    <mergeCell ref="C11:J11"/>
    <mergeCell ref="K11:M11"/>
    <mergeCell ref="N11:Q30"/>
    <mergeCell ref="C12:J12"/>
    <mergeCell ref="K12:M12"/>
    <mergeCell ref="C13:J13"/>
    <mergeCell ref="K13:M13"/>
    <mergeCell ref="C14:J14"/>
    <mergeCell ref="K14:M14"/>
    <mergeCell ref="C15:J15"/>
    <mergeCell ref="C19:J19"/>
  </mergeCells>
  <phoneticPr fontId="3"/>
  <dataValidations count="2">
    <dataValidation type="whole" operator="greaterThan" allowBlank="1" showInputMessage="1" showErrorMessage="1" sqref="K11:M30" xr:uid="{616F4868-BE8D-4D7C-9A5F-0267580AE6C9}">
      <formula1>0</formula1>
    </dataValidation>
    <dataValidation type="list" allowBlank="1" showInputMessage="1" showErrorMessage="1" sqref="G39" xr:uid="{342D0310-E733-49AF-A973-62D722205482}">
      <formula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21DBB76-B763-4AB7-BDE9-9FC44FFB98DB}">
          <x14:formula1>
            <xm:f>'(非表示）コンサルR7'!$A$5:$A$43</xm:f>
          </x14:formula1>
          <xm:sqref>B11:B30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D179E-7D1E-430D-A57D-2EE268577C51}">
  <dimension ref="A1:T31"/>
  <sheetViews>
    <sheetView showGridLines="0" zoomScale="85" zoomScaleNormal="85" workbookViewId="0">
      <selection activeCell="B11" sqref="B11"/>
    </sheetView>
  </sheetViews>
  <sheetFormatPr defaultColWidth="8.69921875" defaultRowHeight="21" customHeight="1"/>
  <cols>
    <col min="1" max="1" width="2.69921875" style="12" customWidth="1"/>
    <col min="2" max="5" width="11.59765625" style="12" customWidth="1"/>
    <col min="6" max="17" width="7.09765625" style="12" customWidth="1"/>
    <col min="18" max="16384" width="8.69921875" style="12"/>
  </cols>
  <sheetData>
    <row r="1" spans="1:20" ht="36.6" customHeight="1">
      <c r="A1" s="11"/>
      <c r="B1" s="17" t="s">
        <v>16</v>
      </c>
      <c r="C1" s="11"/>
      <c r="D1" s="36"/>
      <c r="E1" s="36"/>
      <c r="F1" s="36"/>
      <c r="G1" s="36"/>
      <c r="H1" s="36"/>
      <c r="I1" s="10"/>
      <c r="J1" s="10"/>
      <c r="K1" s="10"/>
      <c r="L1" s="10"/>
      <c r="M1" s="10"/>
      <c r="N1" s="10"/>
      <c r="O1" s="10"/>
      <c r="Q1" s="10"/>
      <c r="T1" s="10"/>
    </row>
    <row r="2" spans="1:20" ht="21" customHeight="1">
      <c r="A2" s="10"/>
      <c r="B2" s="30"/>
      <c r="C2" s="13" t="s">
        <v>2</v>
      </c>
      <c r="D2" s="36"/>
      <c r="E2" s="36"/>
      <c r="F2" s="36"/>
      <c r="G2" s="36"/>
      <c r="H2" s="36"/>
      <c r="I2" s="10"/>
      <c r="J2" s="10"/>
      <c r="K2" s="10"/>
      <c r="L2" s="10"/>
      <c r="M2" s="10"/>
      <c r="N2" s="10"/>
      <c r="O2" s="10"/>
    </row>
    <row r="3" spans="1:20" ht="21" customHeight="1">
      <c r="A3" s="10"/>
      <c r="B3" s="31"/>
      <c r="C3" s="13" t="s">
        <v>3</v>
      </c>
      <c r="D3" s="36"/>
      <c r="E3" s="36"/>
      <c r="F3" s="36"/>
      <c r="G3" s="36"/>
      <c r="H3" s="36"/>
      <c r="I3" s="10"/>
      <c r="J3" s="10"/>
      <c r="K3" s="10"/>
      <c r="L3" s="10"/>
      <c r="M3" s="10"/>
      <c r="N3" s="10"/>
      <c r="O3" s="10"/>
    </row>
    <row r="4" spans="1:20" ht="11.4" customHeight="1">
      <c r="A4" s="10"/>
      <c r="B4" s="13"/>
      <c r="C4" s="13"/>
      <c r="D4" s="36"/>
      <c r="E4" s="36"/>
      <c r="F4" s="36"/>
      <c r="G4" s="36"/>
      <c r="H4" s="36"/>
      <c r="I4" s="10"/>
      <c r="J4" s="10"/>
      <c r="K4" s="10"/>
      <c r="L4" s="10"/>
      <c r="M4" s="10"/>
      <c r="N4" s="10"/>
      <c r="O4" s="10"/>
    </row>
    <row r="5" spans="1:20" ht="21" customHeight="1">
      <c r="A5" s="10"/>
      <c r="B5" s="36" t="s">
        <v>17</v>
      </c>
      <c r="C5" s="36"/>
      <c r="D5" s="10"/>
      <c r="E5" s="10"/>
      <c r="F5" s="10"/>
      <c r="G5" s="10"/>
      <c r="H5" s="10"/>
      <c r="I5" s="10"/>
      <c r="J5" s="10"/>
      <c r="K5" s="10"/>
      <c r="L5" s="10"/>
      <c r="M5" s="10"/>
      <c r="N5" s="10"/>
      <c r="O5" s="10"/>
    </row>
    <row r="6" spans="1:20" ht="21" customHeight="1">
      <c r="A6" s="10"/>
      <c r="B6" s="36" t="s">
        <v>5</v>
      </c>
      <c r="C6" s="36"/>
      <c r="D6" s="10"/>
      <c r="E6" s="10"/>
      <c r="F6" s="10"/>
      <c r="G6" s="10"/>
      <c r="H6" s="10"/>
      <c r="I6" s="10"/>
      <c r="J6" s="10"/>
      <c r="K6" s="10"/>
      <c r="L6" s="10"/>
      <c r="M6" s="10"/>
      <c r="N6" s="10"/>
      <c r="O6" s="10"/>
    </row>
    <row r="7" spans="1:20" ht="21" customHeight="1">
      <c r="A7" s="10"/>
      <c r="B7" s="10" t="s">
        <v>6</v>
      </c>
      <c r="C7" s="36"/>
      <c r="D7" s="10"/>
      <c r="E7" s="10"/>
      <c r="F7" s="10"/>
      <c r="G7" s="10"/>
      <c r="H7" s="10"/>
      <c r="I7" s="10"/>
      <c r="J7" s="10"/>
      <c r="K7" s="10"/>
      <c r="L7" s="10"/>
      <c r="M7" s="10"/>
      <c r="N7" s="10"/>
      <c r="O7" s="10"/>
    </row>
    <row r="8" spans="1:20" ht="21" customHeight="1">
      <c r="A8" s="10"/>
      <c r="B8" s="16" t="s">
        <v>7</v>
      </c>
      <c r="C8" s="36"/>
      <c r="D8" s="10"/>
      <c r="E8" s="10"/>
      <c r="F8" s="10"/>
      <c r="G8" s="10"/>
      <c r="H8" s="10"/>
      <c r="I8" s="10"/>
      <c r="J8" s="10"/>
      <c r="K8" s="10"/>
      <c r="L8" s="10"/>
      <c r="M8" s="10"/>
      <c r="N8" s="10"/>
      <c r="O8" s="10"/>
    </row>
    <row r="9" spans="1:20" ht="21" customHeight="1">
      <c r="A9" s="10"/>
      <c r="B9" s="40" t="s">
        <v>18</v>
      </c>
      <c r="C9" s="41"/>
      <c r="D9" s="41"/>
      <c r="E9" s="41"/>
      <c r="F9" s="41"/>
      <c r="G9" s="41"/>
      <c r="H9" s="41"/>
      <c r="I9" s="41"/>
      <c r="J9" s="41"/>
      <c r="K9" s="41"/>
      <c r="L9" s="41"/>
      <c r="M9" s="42"/>
      <c r="N9" s="10"/>
      <c r="O9" s="10"/>
      <c r="R9" s="10"/>
    </row>
    <row r="10" spans="1:20" ht="30.6" customHeight="1">
      <c r="A10" s="10"/>
      <c r="B10" s="39" t="s">
        <v>4</v>
      </c>
      <c r="C10" s="43" t="s">
        <v>125</v>
      </c>
      <c r="D10" s="44"/>
      <c r="E10" s="44"/>
      <c r="F10" s="44"/>
      <c r="G10" s="44"/>
      <c r="H10" s="44"/>
      <c r="I10" s="44"/>
      <c r="J10" s="45"/>
      <c r="K10" s="43" t="s">
        <v>10</v>
      </c>
      <c r="L10" s="46"/>
      <c r="M10" s="47"/>
      <c r="N10" s="10"/>
      <c r="O10" s="10"/>
      <c r="R10" s="10"/>
    </row>
    <row r="11" spans="1:20" ht="21" customHeight="1">
      <c r="A11" s="10"/>
      <c r="B11" s="32"/>
      <c r="C11" s="51" t="str">
        <f>IFERROR(VLOOKUP($B11,'(非表示）コンサルR7'!$A$5:$D$43,4,FALSE),"")</f>
        <v/>
      </c>
      <c r="D11" s="52"/>
      <c r="E11" s="52"/>
      <c r="F11" s="52"/>
      <c r="G11" s="52"/>
      <c r="H11" s="52"/>
      <c r="I11" s="52"/>
      <c r="J11" s="53"/>
      <c r="K11" s="88"/>
      <c r="L11" s="89"/>
      <c r="M11" s="90"/>
      <c r="N11" s="10"/>
      <c r="O11" s="10"/>
      <c r="R11" s="10"/>
    </row>
    <row r="12" spans="1:20" ht="21" customHeight="1">
      <c r="A12" s="10"/>
      <c r="B12" s="32"/>
      <c r="C12" s="66" t="str">
        <f>IFERROR(VLOOKUP($B12,'(非表示）コンサルR7'!$A$5:$D$43,4,FALSE),"")</f>
        <v/>
      </c>
      <c r="D12" s="67"/>
      <c r="E12" s="67"/>
      <c r="F12" s="67"/>
      <c r="G12" s="67"/>
      <c r="H12" s="67"/>
      <c r="I12" s="67"/>
      <c r="J12" s="68"/>
      <c r="K12" s="85"/>
      <c r="L12" s="86"/>
      <c r="M12" s="87"/>
      <c r="N12" s="10"/>
      <c r="O12" s="10"/>
      <c r="R12" s="10"/>
    </row>
    <row r="13" spans="1:20" ht="21" customHeight="1">
      <c r="A13" s="10"/>
      <c r="B13" s="32"/>
      <c r="C13" s="66" t="str">
        <f>IFERROR(VLOOKUP($B13,'(非表示）コンサルR7'!$A$5:$D$43,4,FALSE),"")</f>
        <v/>
      </c>
      <c r="D13" s="67"/>
      <c r="E13" s="67"/>
      <c r="F13" s="67"/>
      <c r="G13" s="67"/>
      <c r="H13" s="67"/>
      <c r="I13" s="67"/>
      <c r="J13" s="68"/>
      <c r="K13" s="85"/>
      <c r="L13" s="86"/>
      <c r="M13" s="87"/>
      <c r="N13" s="10"/>
      <c r="O13" s="10"/>
      <c r="R13" s="10"/>
    </row>
    <row r="14" spans="1:20" ht="21" customHeight="1">
      <c r="A14" s="10"/>
      <c r="B14" s="32"/>
      <c r="C14" s="66" t="str">
        <f>IFERROR(VLOOKUP($B14,'(非表示）コンサルR7'!$A$5:$D$43,4,FALSE),"")</f>
        <v/>
      </c>
      <c r="D14" s="67"/>
      <c r="E14" s="67"/>
      <c r="F14" s="67"/>
      <c r="G14" s="67"/>
      <c r="H14" s="67"/>
      <c r="I14" s="67"/>
      <c r="J14" s="68"/>
      <c r="K14" s="85"/>
      <c r="L14" s="86"/>
      <c r="M14" s="87"/>
      <c r="N14" s="10"/>
      <c r="O14" s="10"/>
      <c r="R14" s="10"/>
    </row>
    <row r="15" spans="1:20" ht="21" customHeight="1">
      <c r="A15" s="10"/>
      <c r="B15" s="32"/>
      <c r="C15" s="66" t="str">
        <f>IFERROR(VLOOKUP($B15,'(非表示）コンサルR7'!$A$5:$D$43,4,FALSE),"")</f>
        <v/>
      </c>
      <c r="D15" s="67"/>
      <c r="E15" s="67"/>
      <c r="F15" s="67"/>
      <c r="G15" s="67"/>
      <c r="H15" s="67"/>
      <c r="I15" s="67"/>
      <c r="J15" s="68"/>
      <c r="K15" s="85"/>
      <c r="L15" s="86"/>
      <c r="M15" s="87"/>
      <c r="N15" s="10"/>
      <c r="O15" s="10"/>
      <c r="R15" s="10"/>
    </row>
    <row r="16" spans="1:20" ht="21" customHeight="1">
      <c r="A16" s="10"/>
      <c r="B16" s="32"/>
      <c r="C16" s="66" t="str">
        <f>IFERROR(VLOOKUP($B16,'(非表示）コンサルR7'!$A$5:$D$43,4,FALSE),"")</f>
        <v/>
      </c>
      <c r="D16" s="67"/>
      <c r="E16" s="67"/>
      <c r="F16" s="67"/>
      <c r="G16" s="67"/>
      <c r="H16" s="67"/>
      <c r="I16" s="67"/>
      <c r="J16" s="68"/>
      <c r="K16" s="85"/>
      <c r="L16" s="86"/>
      <c r="M16" s="87"/>
      <c r="N16" s="10"/>
      <c r="O16" s="10"/>
      <c r="R16" s="10"/>
    </row>
    <row r="17" spans="1:18" ht="21" customHeight="1">
      <c r="A17" s="10"/>
      <c r="B17" s="32"/>
      <c r="C17" s="66" t="str">
        <f>IFERROR(VLOOKUP($B17,'(非表示）コンサルR7'!$A$5:$D$43,4,FALSE),"")</f>
        <v/>
      </c>
      <c r="D17" s="67"/>
      <c r="E17" s="67"/>
      <c r="F17" s="67"/>
      <c r="G17" s="67"/>
      <c r="H17" s="67"/>
      <c r="I17" s="67"/>
      <c r="J17" s="68"/>
      <c r="K17" s="85"/>
      <c r="L17" s="86"/>
      <c r="M17" s="87"/>
      <c r="N17" s="10"/>
      <c r="O17" s="10"/>
      <c r="R17" s="10"/>
    </row>
    <row r="18" spans="1:18" ht="21" customHeight="1">
      <c r="A18" s="10"/>
      <c r="B18" s="32"/>
      <c r="C18" s="66" t="str">
        <f>IFERROR(VLOOKUP($B18,'(非表示）コンサルR7'!$A$5:$D$43,4,FALSE),"")</f>
        <v/>
      </c>
      <c r="D18" s="67"/>
      <c r="E18" s="67"/>
      <c r="F18" s="67"/>
      <c r="G18" s="67"/>
      <c r="H18" s="67"/>
      <c r="I18" s="67"/>
      <c r="J18" s="68"/>
      <c r="K18" s="85"/>
      <c r="L18" s="86"/>
      <c r="M18" s="87"/>
      <c r="N18" s="10"/>
      <c r="O18" s="10"/>
      <c r="R18" s="10"/>
    </row>
    <row r="19" spans="1:18" ht="21" customHeight="1">
      <c r="A19" s="10"/>
      <c r="B19" s="32"/>
      <c r="C19" s="66" t="str">
        <f>IFERROR(VLOOKUP($B19,'(非表示）コンサルR7'!$A$5:$D$43,4,FALSE),"")</f>
        <v/>
      </c>
      <c r="D19" s="67"/>
      <c r="E19" s="67"/>
      <c r="F19" s="67"/>
      <c r="G19" s="67"/>
      <c r="H19" s="67"/>
      <c r="I19" s="67"/>
      <c r="J19" s="68"/>
      <c r="K19" s="85"/>
      <c r="L19" s="86"/>
      <c r="M19" s="87"/>
      <c r="N19" s="10"/>
      <c r="O19" s="10"/>
      <c r="R19" s="10"/>
    </row>
    <row r="20" spans="1:18" ht="21" customHeight="1">
      <c r="A20" s="10"/>
      <c r="B20" s="32"/>
      <c r="C20" s="66" t="str">
        <f>IFERROR(VLOOKUP($B20,'(非表示）コンサルR7'!$A$5:$D$43,4,FALSE),"")</f>
        <v/>
      </c>
      <c r="D20" s="67"/>
      <c r="E20" s="67"/>
      <c r="F20" s="67"/>
      <c r="G20" s="67"/>
      <c r="H20" s="67"/>
      <c r="I20" s="67"/>
      <c r="J20" s="68"/>
      <c r="K20" s="85"/>
      <c r="L20" s="86"/>
      <c r="M20" s="87"/>
      <c r="N20" s="10"/>
      <c r="O20" s="10"/>
      <c r="R20" s="10"/>
    </row>
    <row r="21" spans="1:18" ht="21" customHeight="1">
      <c r="A21" s="10"/>
      <c r="B21" s="32"/>
      <c r="C21" s="66" t="str">
        <f>IFERROR(VLOOKUP($B21,'(非表示）コンサルR7'!$A$5:$D$43,4,FALSE),"")</f>
        <v/>
      </c>
      <c r="D21" s="67"/>
      <c r="E21" s="67"/>
      <c r="F21" s="67"/>
      <c r="G21" s="67"/>
      <c r="H21" s="67"/>
      <c r="I21" s="67"/>
      <c r="J21" s="68"/>
      <c r="K21" s="85"/>
      <c r="L21" s="86"/>
      <c r="M21" s="87"/>
      <c r="N21" s="10"/>
      <c r="O21" s="10"/>
      <c r="R21" s="10"/>
    </row>
    <row r="22" spans="1:18" ht="21" customHeight="1">
      <c r="A22" s="10"/>
      <c r="B22" s="32"/>
      <c r="C22" s="66" t="str">
        <f>IFERROR(VLOOKUP($B22,'(非表示）コンサルR7'!$A$5:$D$43,4,FALSE),"")</f>
        <v/>
      </c>
      <c r="D22" s="67"/>
      <c r="E22" s="67"/>
      <c r="F22" s="67"/>
      <c r="G22" s="67"/>
      <c r="H22" s="67"/>
      <c r="I22" s="67"/>
      <c r="J22" s="68"/>
      <c r="K22" s="85"/>
      <c r="L22" s="86"/>
      <c r="M22" s="87"/>
      <c r="N22" s="10"/>
      <c r="O22" s="10"/>
      <c r="R22" s="10"/>
    </row>
    <row r="23" spans="1:18" ht="21" customHeight="1">
      <c r="A23" s="10"/>
      <c r="B23" s="32"/>
      <c r="C23" s="66" t="str">
        <f>IFERROR(VLOOKUP($B23,'(非表示）コンサルR7'!$A$5:$D$43,4,FALSE),"")</f>
        <v/>
      </c>
      <c r="D23" s="67"/>
      <c r="E23" s="67"/>
      <c r="F23" s="67"/>
      <c r="G23" s="67"/>
      <c r="H23" s="67"/>
      <c r="I23" s="67"/>
      <c r="J23" s="68"/>
      <c r="K23" s="85"/>
      <c r="L23" s="86"/>
      <c r="M23" s="87"/>
      <c r="N23" s="10"/>
      <c r="O23" s="10"/>
      <c r="R23" s="10"/>
    </row>
    <row r="24" spans="1:18" ht="21" customHeight="1">
      <c r="A24" s="10"/>
      <c r="B24" s="32"/>
      <c r="C24" s="66" t="str">
        <f>IFERROR(VLOOKUP($B24,'(非表示）コンサルR7'!$A$5:$D$43,4,FALSE),"")</f>
        <v/>
      </c>
      <c r="D24" s="67"/>
      <c r="E24" s="67"/>
      <c r="F24" s="67"/>
      <c r="G24" s="67"/>
      <c r="H24" s="67"/>
      <c r="I24" s="67"/>
      <c r="J24" s="68"/>
      <c r="K24" s="85"/>
      <c r="L24" s="86"/>
      <c r="M24" s="87"/>
      <c r="N24" s="10"/>
      <c r="O24" s="10"/>
      <c r="R24" s="10"/>
    </row>
    <row r="25" spans="1:18" ht="21" customHeight="1">
      <c r="A25" s="10"/>
      <c r="B25" s="32"/>
      <c r="C25" s="66" t="str">
        <f>IFERROR(VLOOKUP($B25,'(非表示）コンサルR7'!$A$5:$D$43,4,FALSE),"")</f>
        <v/>
      </c>
      <c r="D25" s="67"/>
      <c r="E25" s="67"/>
      <c r="F25" s="67"/>
      <c r="G25" s="67"/>
      <c r="H25" s="67"/>
      <c r="I25" s="67"/>
      <c r="J25" s="68"/>
      <c r="K25" s="85"/>
      <c r="L25" s="86"/>
      <c r="M25" s="87"/>
      <c r="N25" s="10"/>
      <c r="O25" s="10"/>
      <c r="R25" s="10"/>
    </row>
    <row r="26" spans="1:18" ht="21" customHeight="1">
      <c r="A26" s="10"/>
      <c r="B26" s="32"/>
      <c r="C26" s="66" t="str">
        <f>IFERROR(VLOOKUP($B26,'(非表示）コンサルR7'!$A$5:$D$43,4,FALSE),"")</f>
        <v/>
      </c>
      <c r="D26" s="67"/>
      <c r="E26" s="67"/>
      <c r="F26" s="67"/>
      <c r="G26" s="67"/>
      <c r="H26" s="67"/>
      <c r="I26" s="67"/>
      <c r="J26" s="68"/>
      <c r="K26" s="85"/>
      <c r="L26" s="86"/>
      <c r="M26" s="87"/>
      <c r="N26" s="10"/>
      <c r="O26" s="10"/>
      <c r="R26" s="10"/>
    </row>
    <row r="27" spans="1:18" ht="21" customHeight="1">
      <c r="A27" s="10"/>
      <c r="B27" s="32"/>
      <c r="C27" s="66" t="str">
        <f>IFERROR(VLOOKUP($B27,'(非表示）コンサルR7'!$A$5:$D$43,4,FALSE),"")</f>
        <v/>
      </c>
      <c r="D27" s="67"/>
      <c r="E27" s="67"/>
      <c r="F27" s="67"/>
      <c r="G27" s="67"/>
      <c r="H27" s="67"/>
      <c r="I27" s="67"/>
      <c r="J27" s="68"/>
      <c r="K27" s="85"/>
      <c r="L27" s="86"/>
      <c r="M27" s="87"/>
      <c r="N27" s="10"/>
      <c r="O27" s="10"/>
      <c r="R27" s="10"/>
    </row>
    <row r="28" spans="1:18" ht="21" customHeight="1">
      <c r="A28" s="10"/>
      <c r="B28" s="32"/>
      <c r="C28" s="66" t="str">
        <f>IFERROR(VLOOKUP($B28,'(非表示）コンサルR7'!$A$5:$D$43,4,FALSE),"")</f>
        <v/>
      </c>
      <c r="D28" s="67"/>
      <c r="E28" s="67"/>
      <c r="F28" s="67"/>
      <c r="G28" s="67"/>
      <c r="H28" s="67"/>
      <c r="I28" s="67"/>
      <c r="J28" s="68"/>
      <c r="K28" s="85"/>
      <c r="L28" s="86"/>
      <c r="M28" s="87"/>
      <c r="N28" s="10"/>
      <c r="O28" s="10"/>
      <c r="R28" s="10"/>
    </row>
    <row r="29" spans="1:18" ht="21" customHeight="1">
      <c r="A29" s="10"/>
      <c r="B29" s="32"/>
      <c r="C29" s="66" t="str">
        <f>IFERROR(VLOOKUP($B29,'(非表示）コンサルR7'!$A$5:$D$43,4,FALSE),"")</f>
        <v/>
      </c>
      <c r="D29" s="67"/>
      <c r="E29" s="67"/>
      <c r="F29" s="67"/>
      <c r="G29" s="67"/>
      <c r="H29" s="67"/>
      <c r="I29" s="67"/>
      <c r="J29" s="68"/>
      <c r="K29" s="85"/>
      <c r="L29" s="86"/>
      <c r="M29" s="87"/>
      <c r="N29" s="10"/>
      <c r="O29" s="10"/>
      <c r="R29" s="10"/>
    </row>
    <row r="30" spans="1:18" ht="21" customHeight="1">
      <c r="A30" s="10"/>
      <c r="B30" s="32"/>
      <c r="C30" s="69" t="str">
        <f>IFERROR(VLOOKUP($B30,'(非表示）コンサルR7'!$A$5:$D$43,4,FALSE),"")</f>
        <v/>
      </c>
      <c r="D30" s="70"/>
      <c r="E30" s="70"/>
      <c r="F30" s="70"/>
      <c r="G30" s="70"/>
      <c r="H30" s="70"/>
      <c r="I30" s="70"/>
      <c r="J30" s="71"/>
      <c r="K30" s="91"/>
      <c r="L30" s="92"/>
      <c r="M30" s="93"/>
      <c r="N30" s="10"/>
      <c r="O30" s="10"/>
      <c r="R30" s="10"/>
    </row>
    <row r="31" spans="1:18" ht="21" customHeight="1">
      <c r="B31" s="10" t="s">
        <v>124</v>
      </c>
    </row>
  </sheetData>
  <sheetProtection algorithmName="SHA-512" hashValue="F0g816a54EEQxrw+0/hwVxZFEGbbqwgmU2DPn3/sJdAhAO8IqPAO/Xta5WtAfpB5BUp6T8UB2AGWBZCWu39sng==" saltValue="TwLK7lpEy/ktJxPSC5INng==" spinCount="100000" sheet="1" selectLockedCells="1"/>
  <mergeCells count="43">
    <mergeCell ref="C29:J29"/>
    <mergeCell ref="K29:M29"/>
    <mergeCell ref="C30:J30"/>
    <mergeCell ref="K30:M30"/>
    <mergeCell ref="C19:J19"/>
    <mergeCell ref="K19:M19"/>
    <mergeCell ref="C20:J20"/>
    <mergeCell ref="K20:M20"/>
    <mergeCell ref="C21:J21"/>
    <mergeCell ref="K21:M21"/>
    <mergeCell ref="C22:J22"/>
    <mergeCell ref="K22:M22"/>
    <mergeCell ref="C23:J23"/>
    <mergeCell ref="K23:M23"/>
    <mergeCell ref="C24:J24"/>
    <mergeCell ref="K24:M24"/>
    <mergeCell ref="C26:J26"/>
    <mergeCell ref="K26:M26"/>
    <mergeCell ref="C27:J27"/>
    <mergeCell ref="K27:M27"/>
    <mergeCell ref="C28:J28"/>
    <mergeCell ref="K28:M28"/>
    <mergeCell ref="K16:M16"/>
    <mergeCell ref="C17:J17"/>
    <mergeCell ref="K17:M17"/>
    <mergeCell ref="C25:J25"/>
    <mergeCell ref="K25:M25"/>
    <mergeCell ref="C10:J10"/>
    <mergeCell ref="K10:M10"/>
    <mergeCell ref="B9:M9"/>
    <mergeCell ref="C18:J18"/>
    <mergeCell ref="K18:M18"/>
    <mergeCell ref="C11:J11"/>
    <mergeCell ref="K11:M11"/>
    <mergeCell ref="C12:J12"/>
    <mergeCell ref="K12:M12"/>
    <mergeCell ref="C13:J13"/>
    <mergeCell ref="K13:M13"/>
    <mergeCell ref="C14:J14"/>
    <mergeCell ref="K14:M14"/>
    <mergeCell ref="C15:J15"/>
    <mergeCell ref="K15:M15"/>
    <mergeCell ref="C16:J16"/>
  </mergeCells>
  <phoneticPr fontId="3"/>
  <dataValidations count="1">
    <dataValidation type="whole" operator="greaterThan" allowBlank="1" showInputMessage="1" showErrorMessage="1" sqref="K11:M30" xr:uid="{5A5282ED-B5B4-4DF7-8CEC-042E0A245142}">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A764A1F-CC3F-481D-BE41-DCB68F846A48}">
          <x14:formula1>
            <xm:f>'(非表示）コンサルR7'!$A$5:$A$43</xm:f>
          </x14:formula1>
          <xm:sqref>B11:B30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37567-D66C-4187-877C-0CD0767678E1}">
  <sheetPr>
    <pageSetUpPr fitToPage="1"/>
  </sheetPr>
  <dimension ref="A1:F44"/>
  <sheetViews>
    <sheetView view="pageBreakPreview" zoomScaleNormal="100" zoomScaleSheetLayoutView="100" workbookViewId="0">
      <selection activeCell="D7" sqref="C7:D7"/>
    </sheetView>
  </sheetViews>
  <sheetFormatPr defaultColWidth="8.09765625" defaultRowHeight="18"/>
  <cols>
    <col min="1" max="1" width="7.09765625" style="1" customWidth="1"/>
    <col min="2" max="2" width="34.69921875" style="2" customWidth="1"/>
    <col min="3" max="3" width="2.69921875" style="3" customWidth="1"/>
    <col min="4" max="4" width="50.19921875" style="7" customWidth="1"/>
    <col min="5" max="5" width="17.8984375" style="5" customWidth="1"/>
    <col min="6" max="16384" width="8.09765625" style="5"/>
  </cols>
  <sheetData>
    <row r="1" spans="1:6" ht="17.399999999999999" customHeight="1">
      <c r="D1" s="4"/>
      <c r="E1" s="5" t="s">
        <v>19</v>
      </c>
      <c r="F1" s="9" t="s">
        <v>20</v>
      </c>
    </row>
    <row r="2" spans="1:6" ht="17.399999999999999" customHeight="1">
      <c r="B2" s="97" t="s">
        <v>21</v>
      </c>
      <c r="C2" s="97"/>
      <c r="D2" s="97"/>
      <c r="E2" s="5" t="s">
        <v>22</v>
      </c>
    </row>
    <row r="3" spans="1:6" ht="21" customHeight="1">
      <c r="B3" s="37" t="s">
        <v>23</v>
      </c>
      <c r="C3" s="6"/>
    </row>
    <row r="4" spans="1:6" s="1" customFormat="1" ht="19.95" customHeight="1">
      <c r="A4" s="98" t="s">
        <v>24</v>
      </c>
      <c r="B4" s="99"/>
      <c r="C4" s="18"/>
      <c r="D4" s="19" t="s">
        <v>9</v>
      </c>
    </row>
    <row r="5" spans="1:6" ht="40.950000000000003" customHeight="1">
      <c r="A5" s="20" t="s">
        <v>25</v>
      </c>
      <c r="B5" s="38" t="s">
        <v>26</v>
      </c>
      <c r="C5" s="21" t="s">
        <v>27</v>
      </c>
      <c r="D5" s="22" t="s">
        <v>28</v>
      </c>
    </row>
    <row r="6" spans="1:6" ht="30" customHeight="1">
      <c r="A6" s="20" t="s">
        <v>29</v>
      </c>
      <c r="B6" s="23" t="s">
        <v>30</v>
      </c>
      <c r="C6" s="24" t="s">
        <v>27</v>
      </c>
      <c r="D6" s="22" t="s">
        <v>31</v>
      </c>
    </row>
    <row r="7" spans="1:6" ht="30" customHeight="1">
      <c r="A7" s="20" t="s">
        <v>32</v>
      </c>
      <c r="B7" s="100" t="s">
        <v>33</v>
      </c>
      <c r="C7" s="24">
        <v>1</v>
      </c>
      <c r="D7" s="22" t="s">
        <v>34</v>
      </c>
    </row>
    <row r="8" spans="1:6" ht="48.6" customHeight="1">
      <c r="A8" s="20" t="s">
        <v>35</v>
      </c>
      <c r="B8" s="101"/>
      <c r="C8" s="24">
        <v>2</v>
      </c>
      <c r="D8" s="22" t="s">
        <v>36</v>
      </c>
    </row>
    <row r="9" spans="1:6" ht="42.6" customHeight="1">
      <c r="A9" s="20" t="s">
        <v>37</v>
      </c>
      <c r="B9" s="25" t="s">
        <v>38</v>
      </c>
      <c r="C9" s="24" t="s">
        <v>27</v>
      </c>
      <c r="D9" s="22" t="s">
        <v>39</v>
      </c>
    </row>
    <row r="10" spans="1:6" ht="30" customHeight="1">
      <c r="A10" s="20" t="s">
        <v>40</v>
      </c>
      <c r="B10" s="25" t="s">
        <v>41</v>
      </c>
      <c r="C10" s="24" t="s">
        <v>27</v>
      </c>
      <c r="D10" s="22" t="s">
        <v>42</v>
      </c>
    </row>
    <row r="11" spans="1:6" ht="30" customHeight="1">
      <c r="A11" s="20" t="s">
        <v>43</v>
      </c>
      <c r="B11" s="26" t="s">
        <v>44</v>
      </c>
      <c r="C11" s="24" t="s">
        <v>27</v>
      </c>
      <c r="D11" s="22" t="s">
        <v>45</v>
      </c>
    </row>
    <row r="12" spans="1:6" ht="30" customHeight="1">
      <c r="A12" s="20" t="s">
        <v>46</v>
      </c>
      <c r="B12" s="22" t="s">
        <v>47</v>
      </c>
      <c r="C12" s="24" t="s">
        <v>27</v>
      </c>
      <c r="D12" s="22" t="s">
        <v>48</v>
      </c>
    </row>
    <row r="13" spans="1:6" ht="30" customHeight="1">
      <c r="A13" s="20" t="s">
        <v>49</v>
      </c>
      <c r="B13" s="94" t="s">
        <v>50</v>
      </c>
      <c r="C13" s="24">
        <v>1</v>
      </c>
      <c r="D13" s="22" t="s">
        <v>51</v>
      </c>
    </row>
    <row r="14" spans="1:6" ht="30" customHeight="1">
      <c r="A14" s="20" t="s">
        <v>52</v>
      </c>
      <c r="B14" s="95"/>
      <c r="C14" s="24">
        <v>2</v>
      </c>
      <c r="D14" s="22" t="s">
        <v>53</v>
      </c>
    </row>
    <row r="15" spans="1:6" ht="30" customHeight="1">
      <c r="A15" s="20" t="s">
        <v>54</v>
      </c>
      <c r="B15" s="95"/>
      <c r="C15" s="24">
        <v>3</v>
      </c>
      <c r="D15" s="22" t="s">
        <v>55</v>
      </c>
    </row>
    <row r="16" spans="1:6" ht="30" customHeight="1">
      <c r="A16" s="20" t="s">
        <v>56</v>
      </c>
      <c r="B16" s="96"/>
      <c r="C16" s="24">
        <v>4</v>
      </c>
      <c r="D16" s="22" t="s">
        <v>57</v>
      </c>
    </row>
    <row r="17" spans="1:4" ht="58.2" customHeight="1">
      <c r="A17" s="20" t="s">
        <v>58</v>
      </c>
      <c r="B17" s="22" t="s">
        <v>59</v>
      </c>
      <c r="C17" s="24" t="s">
        <v>27</v>
      </c>
      <c r="D17" s="22" t="s">
        <v>60</v>
      </c>
    </row>
    <row r="18" spans="1:4" ht="30" customHeight="1">
      <c r="A18" s="20" t="s">
        <v>61</v>
      </c>
      <c r="B18" s="94" t="s">
        <v>62</v>
      </c>
      <c r="C18" s="24">
        <v>1</v>
      </c>
      <c r="D18" s="22" t="s">
        <v>63</v>
      </c>
    </row>
    <row r="19" spans="1:4" ht="30" customHeight="1">
      <c r="A19" s="20" t="s">
        <v>64</v>
      </c>
      <c r="B19" s="95"/>
      <c r="C19" s="24">
        <v>2</v>
      </c>
      <c r="D19" s="22" t="s">
        <v>65</v>
      </c>
    </row>
    <row r="20" spans="1:4" ht="30" customHeight="1">
      <c r="A20" s="20" t="s">
        <v>66</v>
      </c>
      <c r="B20" s="95"/>
      <c r="C20" s="24">
        <v>3</v>
      </c>
      <c r="D20" s="22" t="s">
        <v>67</v>
      </c>
    </row>
    <row r="21" spans="1:4" ht="30" customHeight="1">
      <c r="A21" s="20" t="s">
        <v>68</v>
      </c>
      <c r="B21" s="96"/>
      <c r="C21" s="24">
        <v>4</v>
      </c>
      <c r="D21" s="22" t="s">
        <v>69</v>
      </c>
    </row>
    <row r="22" spans="1:4" ht="30" customHeight="1">
      <c r="A22" s="20" t="s">
        <v>70</v>
      </c>
      <c r="B22" s="22" t="s">
        <v>71</v>
      </c>
      <c r="C22" s="24" t="s">
        <v>27</v>
      </c>
      <c r="D22" s="22" t="s">
        <v>72</v>
      </c>
    </row>
    <row r="23" spans="1:4" ht="30" customHeight="1">
      <c r="A23" s="20" t="s">
        <v>73</v>
      </c>
      <c r="B23" s="22" t="s">
        <v>74</v>
      </c>
      <c r="C23" s="24" t="s">
        <v>27</v>
      </c>
      <c r="D23" s="22" t="s">
        <v>75</v>
      </c>
    </row>
    <row r="24" spans="1:4" ht="30" customHeight="1">
      <c r="A24" s="20" t="s">
        <v>76</v>
      </c>
      <c r="B24" s="94" t="s">
        <v>77</v>
      </c>
      <c r="C24" s="24">
        <v>1</v>
      </c>
      <c r="D24" s="22" t="s">
        <v>78</v>
      </c>
    </row>
    <row r="25" spans="1:4" ht="30" customHeight="1">
      <c r="A25" s="20" t="s">
        <v>79</v>
      </c>
      <c r="B25" s="95"/>
      <c r="C25" s="24">
        <v>2</v>
      </c>
      <c r="D25" s="22" t="s">
        <v>80</v>
      </c>
    </row>
    <row r="26" spans="1:4" ht="30" customHeight="1">
      <c r="A26" s="20" t="s">
        <v>81</v>
      </c>
      <c r="B26" s="95"/>
      <c r="C26" s="24">
        <v>3</v>
      </c>
      <c r="D26" s="22" t="s">
        <v>82</v>
      </c>
    </row>
    <row r="27" spans="1:4" ht="30" customHeight="1">
      <c r="A27" s="20" t="s">
        <v>83</v>
      </c>
      <c r="B27" s="95"/>
      <c r="C27" s="24">
        <v>4</v>
      </c>
      <c r="D27" s="22" t="s">
        <v>84</v>
      </c>
    </row>
    <row r="28" spans="1:4" ht="30" customHeight="1">
      <c r="A28" s="20" t="s">
        <v>85</v>
      </c>
      <c r="B28" s="95"/>
      <c r="C28" s="24">
        <v>5</v>
      </c>
      <c r="D28" s="22" t="s">
        <v>86</v>
      </c>
    </row>
    <row r="29" spans="1:4" ht="30" customHeight="1">
      <c r="A29" s="20" t="s">
        <v>87</v>
      </c>
      <c r="B29" s="95"/>
      <c r="C29" s="24">
        <v>6</v>
      </c>
      <c r="D29" s="22" t="s">
        <v>88</v>
      </c>
    </row>
    <row r="30" spans="1:4" ht="30" customHeight="1">
      <c r="A30" s="20" t="s">
        <v>89</v>
      </c>
      <c r="B30" s="95"/>
      <c r="C30" s="24">
        <v>7</v>
      </c>
      <c r="D30" s="22" t="s">
        <v>90</v>
      </c>
    </row>
    <row r="31" spans="1:4" ht="30" customHeight="1">
      <c r="A31" s="20" t="s">
        <v>91</v>
      </c>
      <c r="B31" s="95"/>
      <c r="C31" s="24">
        <v>8</v>
      </c>
      <c r="D31" s="22" t="s">
        <v>92</v>
      </c>
    </row>
    <row r="32" spans="1:4" ht="30" customHeight="1">
      <c r="A32" s="20" t="s">
        <v>93</v>
      </c>
      <c r="B32" s="95"/>
      <c r="C32" s="24">
        <v>9</v>
      </c>
      <c r="D32" s="22" t="s">
        <v>94</v>
      </c>
    </row>
    <row r="33" spans="1:4" ht="30" customHeight="1">
      <c r="A33" s="20" t="s">
        <v>95</v>
      </c>
      <c r="B33" s="95"/>
      <c r="C33" s="24">
        <v>10</v>
      </c>
      <c r="D33" s="22" t="s">
        <v>96</v>
      </c>
    </row>
    <row r="34" spans="1:4" ht="30" customHeight="1">
      <c r="A34" s="20" t="s">
        <v>97</v>
      </c>
      <c r="B34" s="95"/>
      <c r="C34" s="24">
        <v>11</v>
      </c>
      <c r="D34" s="22" t="s">
        <v>98</v>
      </c>
    </row>
    <row r="35" spans="1:4" s="8" customFormat="1" ht="30" customHeight="1">
      <c r="A35" s="20" t="s">
        <v>99</v>
      </c>
      <c r="B35" s="96"/>
      <c r="C35" s="24">
        <v>12</v>
      </c>
      <c r="D35" s="22" t="s">
        <v>100</v>
      </c>
    </row>
    <row r="36" spans="1:4" ht="30" customHeight="1">
      <c r="A36" s="20" t="s">
        <v>101</v>
      </c>
      <c r="B36" s="94" t="s">
        <v>102</v>
      </c>
      <c r="C36" s="27">
        <v>1</v>
      </c>
      <c r="D36" s="22" t="s">
        <v>103</v>
      </c>
    </row>
    <row r="37" spans="1:4" ht="30" customHeight="1">
      <c r="A37" s="20" t="s">
        <v>104</v>
      </c>
      <c r="B37" s="95"/>
      <c r="C37" s="27">
        <v>2</v>
      </c>
      <c r="D37" s="22" t="s">
        <v>105</v>
      </c>
    </row>
    <row r="38" spans="1:4" ht="30" customHeight="1">
      <c r="A38" s="20" t="s">
        <v>106</v>
      </c>
      <c r="B38" s="95"/>
      <c r="C38" s="27">
        <v>3</v>
      </c>
      <c r="D38" s="28" t="s">
        <v>107</v>
      </c>
    </row>
    <row r="39" spans="1:4" ht="30" customHeight="1">
      <c r="A39" s="20" t="s">
        <v>108</v>
      </c>
      <c r="B39" s="95"/>
      <c r="C39" s="27">
        <v>4</v>
      </c>
      <c r="D39" s="22" t="s">
        <v>109</v>
      </c>
    </row>
    <row r="40" spans="1:4" ht="30" customHeight="1">
      <c r="A40" s="20" t="s">
        <v>110</v>
      </c>
      <c r="B40" s="95"/>
      <c r="C40" s="27">
        <v>5</v>
      </c>
      <c r="D40" s="22" t="s">
        <v>111</v>
      </c>
    </row>
    <row r="41" spans="1:4" ht="30" customHeight="1">
      <c r="A41" s="20" t="s">
        <v>112</v>
      </c>
      <c r="B41" s="95"/>
      <c r="C41" s="27">
        <v>6</v>
      </c>
      <c r="D41" s="22" t="s">
        <v>113</v>
      </c>
    </row>
    <row r="42" spans="1:4" ht="30" customHeight="1">
      <c r="A42" s="20" t="s">
        <v>114</v>
      </c>
      <c r="B42" s="96"/>
      <c r="C42" s="27">
        <v>7</v>
      </c>
      <c r="D42" s="22" t="s">
        <v>115</v>
      </c>
    </row>
    <row r="43" spans="1:4" ht="34.950000000000003" customHeight="1">
      <c r="A43" s="20" t="s">
        <v>116</v>
      </c>
      <c r="B43" s="22" t="s">
        <v>117</v>
      </c>
      <c r="C43" s="24" t="s">
        <v>27</v>
      </c>
      <c r="D43" s="22" t="s">
        <v>118</v>
      </c>
    </row>
    <row r="44" spans="1:4">
      <c r="A44" s="5"/>
      <c r="B44" s="5"/>
      <c r="C44" s="5"/>
      <c r="D44" s="5"/>
    </row>
  </sheetData>
  <mergeCells count="7">
    <mergeCell ref="B36:B42"/>
    <mergeCell ref="B2:D2"/>
    <mergeCell ref="A4:B4"/>
    <mergeCell ref="B7:B8"/>
    <mergeCell ref="B13:B16"/>
    <mergeCell ref="B18:B21"/>
    <mergeCell ref="B24:B35"/>
  </mergeCells>
  <phoneticPr fontId="3"/>
  <pageMargins left="0.63" right="0.31496062992125984" top="0.35433070866141736" bottom="0.35433070866141736" header="0.31496062992125984" footer="0.31496062992125984"/>
  <pageSetup paperSize="9" scale="90" fitToHeight="0" orientation="portrait" r:id="rId1"/>
  <rowBreaks count="1" manualBreakCount="1">
    <brk id="23"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1.事故防止コンサルティング</vt:lpstr>
      <vt:lpstr>2.(別紙)追加用シート</vt:lpstr>
      <vt:lpstr>(非表示）コンサルR7</vt:lpstr>
      <vt:lpstr>'(非表示）コンサルR7'!Print_Area</vt:lpstr>
      <vt:lpstr>'(非表示）コンサルR7'!Print_Titles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2024-07-20T07:16:57Z</dcterms:created>
  <dcterms:modified xsi:type="dcterms:W3CDTF">2025-12-12T05:26:44Z</dcterms:modified>
  <cp:category/>
  <cp:contentStatus/>
</cp:coreProperties>
</file>